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\\dnzmrkfls1\aydem\Sistem_Isletme_Md\Sistem İşletme Yöneticiliği\Web Sitesi Tablolar\Web Sitesi Yükleme\2022\Kasım2022\"/>
    </mc:Choice>
  </mc:AlternateContent>
  <bookViews>
    <workbookView xWindow="0" yWindow="0" windowWidth="28800" windowHeight="12030" tabRatio="932"/>
  </bookViews>
  <sheets>
    <sheet name="AYDIN - EFELER" sheetId="166" r:id="rId1"/>
    <sheet name="AYDIN - BOZDOĞAN" sheetId="167" r:id="rId2"/>
    <sheet name="AYDIN - ÇİNE" sheetId="168" r:id="rId3"/>
    <sheet name="AYDIN - GERMENCİK" sheetId="169" r:id="rId4"/>
    <sheet name="AYDIN - KARACASU" sheetId="170" r:id="rId5"/>
    <sheet name="AYDIN - KOÇARLI" sheetId="171" r:id="rId6"/>
    <sheet name="AYDIN - KUŞADASI" sheetId="172" r:id="rId7"/>
    <sheet name="AYDIN - KUYUCAK" sheetId="173" r:id="rId8"/>
    <sheet name="AYDIN - NAZİLLİ" sheetId="174" r:id="rId9"/>
    <sheet name="AYDIN - SÖKE" sheetId="175" r:id="rId10"/>
    <sheet name="AYDIN - SULTANHİSAR" sheetId="176" r:id="rId11"/>
    <sheet name="AYDIN - YENİPAZAR" sheetId="177" r:id="rId12"/>
    <sheet name="AYDIN - BUHARKENT" sheetId="178" r:id="rId13"/>
    <sheet name="AYDIN - İNCİRLİOVA" sheetId="179" r:id="rId14"/>
    <sheet name="AYDIN - KARPUZLU" sheetId="180" r:id="rId15"/>
    <sheet name="AYDIN - KÖŞK" sheetId="181" r:id="rId16"/>
    <sheet name="AYDIN - DİDİM" sheetId="182" r:id="rId17"/>
    <sheet name="DENİZLİ - MERKEZEFENDİ" sheetId="183" r:id="rId18"/>
    <sheet name="DENİZLİ - ACIPAYAM" sheetId="184" r:id="rId19"/>
    <sheet name="DENİZLİ - BABADAĞ" sheetId="185" r:id="rId20"/>
    <sheet name="DENİZLİ - BAKLAN" sheetId="186" r:id="rId21"/>
    <sheet name="DENİZLİ - BEKİLLİ" sheetId="187" r:id="rId22"/>
    <sheet name="DENİZLİ - BEYAĞAÇ" sheetId="188" r:id="rId23"/>
    <sheet name="DENİZLİ - BOZKURT" sheetId="189" r:id="rId24"/>
    <sheet name="DENİZLİ - BULDAN" sheetId="190" r:id="rId25"/>
    <sheet name="DENİZLİ - ÇAL" sheetId="191" r:id="rId26"/>
    <sheet name="DENİZLİ - ÇAMELİ" sheetId="192" r:id="rId27"/>
    <sheet name="DENİZLİ - ÇARDAK" sheetId="193" r:id="rId28"/>
    <sheet name="DENİZLİ - ÇİVRİL" sheetId="194" r:id="rId29"/>
    <sheet name="DENİZLİ - GÜNEY" sheetId="195" r:id="rId30"/>
    <sheet name="DENİZLİ - HONAZ" sheetId="196" r:id="rId31"/>
    <sheet name="DENİZLİ - KALE" sheetId="197" r:id="rId32"/>
    <sheet name="DENİZLİ - SARAYKÖY" sheetId="198" r:id="rId33"/>
    <sheet name="DENİZLİ - SERİNHİSAR" sheetId="225" r:id="rId34"/>
    <sheet name="DENİZLİ - TAVAS" sheetId="199" r:id="rId35"/>
    <sheet name="DENİZLİ - PAMUKKALE" sheetId="201" r:id="rId36"/>
    <sheet name="MUĞLA - MENTEŞE" sheetId="202" r:id="rId37"/>
    <sheet name="MUĞLA - BODRUM" sheetId="203" r:id="rId38"/>
    <sheet name="MUĞLA - DALAMAN" sheetId="204" r:id="rId39"/>
    <sheet name="MUĞLA - DATÇA" sheetId="205" r:id="rId40"/>
    <sheet name="MUĞLA - FETHİYE" sheetId="206" r:id="rId41"/>
    <sheet name="MUĞLA - KÖYCEĞİZ" sheetId="207" r:id="rId42"/>
    <sheet name="MUĞLA - MARMARİS" sheetId="208" r:id="rId43"/>
    <sheet name="MUĞLA - MİLAS" sheetId="209" r:id="rId44"/>
    <sheet name="MUĞLA - ORTACA" sheetId="210" r:id="rId45"/>
    <sheet name="MUĞLA - ULA" sheetId="211" r:id="rId46"/>
    <sheet name="MUĞLA - YATAĞAN" sheetId="212" r:id="rId47"/>
    <sheet name="MUĞLA - KAVAKLIDERE" sheetId="213" r:id="rId48"/>
    <sheet name="MUĞLA - SEYDİKEMER" sheetId="214" r:id="rId49"/>
    <sheet name="Sayfa4" sheetId="229" state="hidden" r:id="rId50"/>
    <sheet name="Sayfa2" sheetId="227" state="hidden" r:id="rId51"/>
    <sheet name="Sayfa1" sheetId="226" state="hidden" r:id="rId52"/>
  </sheets>
  <definedNames>
    <definedName name="ABONE">#REF!</definedName>
    <definedName name="ABONE1">#REF!</definedName>
    <definedName name="ABONE2">#REF!</definedName>
    <definedName name="ANLASMA">#REF!</definedName>
    <definedName name="BİLDİRİM">#REF!</definedName>
    <definedName name="İL">#REF!</definedName>
    <definedName name="İLÇE">#REF!</definedName>
    <definedName name="KAYNAK">#REF!</definedName>
    <definedName name="MESKENAG1">#REF!</definedName>
    <definedName name="MESKENAG2">#REF!</definedName>
    <definedName name="MESKENOG1">#REF!</definedName>
    <definedName name="MESKENOG2">#REF!</definedName>
    <definedName name="SANAYIAG1">#REF!</definedName>
    <definedName name="SANAYIAG2">#REF!</definedName>
    <definedName name="SANAYIOG1">#REF!</definedName>
    <definedName name="SANAYIOG2">#REF!</definedName>
    <definedName name="SEBEP">#REF!</definedName>
    <definedName name="SÜRE">#REF!</definedName>
    <definedName name="TARIMSALAG1">#REF!</definedName>
    <definedName name="TARIMSALAG2">#REF!</definedName>
    <definedName name="TARIMSALOG1">#REF!</definedName>
    <definedName name="TARIMSALOG2">#REF!</definedName>
    <definedName name="TICARETHANEAG1">#REF!</definedName>
    <definedName name="TICARETHANEAG2">#REF!</definedName>
    <definedName name="TICARETHANEOG1">#REF!</definedName>
    <definedName name="TICARETHANEOG2">#REF!</definedName>
    <definedName name="TOPLAM">#REF!</definedName>
    <definedName name="TOPLAM1">#REF!</definedName>
    <definedName name="TOPLAM2">#REF!</definedName>
    <definedName name="TUKETIM">#REF!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229" l="1"/>
  <c r="F6" i="229"/>
  <c r="G6" i="229"/>
  <c r="I6" i="229"/>
  <c r="J6" i="229"/>
  <c r="L6" i="229"/>
  <c r="M6" i="229"/>
  <c r="C6" i="229"/>
  <c r="D5" i="229"/>
  <c r="F5" i="229"/>
  <c r="G5" i="229"/>
  <c r="I5" i="229"/>
  <c r="J5" i="229"/>
  <c r="L5" i="229"/>
  <c r="M5" i="229"/>
  <c r="C5" i="229"/>
  <c r="D4" i="229"/>
  <c r="D3" i="229" s="1"/>
  <c r="F4" i="229"/>
  <c r="F3" i="229" s="1"/>
  <c r="G4" i="229"/>
  <c r="G3" i="229" s="1"/>
  <c r="I4" i="229"/>
  <c r="I3" i="229" s="1"/>
  <c r="J4" i="229"/>
  <c r="J3" i="229" s="1"/>
  <c r="L4" i="229"/>
  <c r="L3" i="229" s="1"/>
  <c r="M4" i="229"/>
  <c r="M3" i="229" s="1"/>
  <c r="C4" i="229"/>
  <c r="C3" i="229" s="1"/>
  <c r="N8" i="229"/>
  <c r="N9" i="229"/>
  <c r="N10" i="229"/>
  <c r="N11" i="229"/>
  <c r="N12" i="229"/>
  <c r="N13" i="229"/>
  <c r="N14" i="229"/>
  <c r="N15" i="229"/>
  <c r="N16" i="229"/>
  <c r="N17" i="229"/>
  <c r="N18" i="229"/>
  <c r="N19" i="229"/>
  <c r="N20" i="229"/>
  <c r="N21" i="229"/>
  <c r="N22" i="229"/>
  <c r="N23" i="229"/>
  <c r="N24" i="229"/>
  <c r="N5" i="229" s="1"/>
  <c r="N25" i="229"/>
  <c r="N26" i="229"/>
  <c r="N27" i="229"/>
  <c r="N28" i="229"/>
  <c r="N29" i="229"/>
  <c r="N30" i="229"/>
  <c r="N31" i="229"/>
  <c r="N32" i="229"/>
  <c r="N33" i="229"/>
  <c r="N34" i="229"/>
  <c r="N35" i="229"/>
  <c r="N36" i="229"/>
  <c r="N37" i="229"/>
  <c r="N38" i="229"/>
  <c r="N39" i="229"/>
  <c r="N40" i="229"/>
  <c r="N41" i="229"/>
  <c r="N42" i="229"/>
  <c r="N43" i="229"/>
  <c r="N6" i="229" s="1"/>
  <c r="N44" i="229"/>
  <c r="N45" i="229"/>
  <c r="N46" i="229"/>
  <c r="N47" i="229"/>
  <c r="N48" i="229"/>
  <c r="N49" i="229"/>
  <c r="N50" i="229"/>
  <c r="N51" i="229"/>
  <c r="N52" i="229"/>
  <c r="N53" i="229"/>
  <c r="N54" i="229"/>
  <c r="N55" i="229"/>
  <c r="N7" i="229"/>
  <c r="N4" i="229" s="1"/>
  <c r="K8" i="229"/>
  <c r="K9" i="229"/>
  <c r="K10" i="229"/>
  <c r="K11" i="229"/>
  <c r="K12" i="229"/>
  <c r="K13" i="229"/>
  <c r="K14" i="229"/>
  <c r="K15" i="229"/>
  <c r="K16" i="229"/>
  <c r="K17" i="229"/>
  <c r="K18" i="229"/>
  <c r="K19" i="229"/>
  <c r="K20" i="229"/>
  <c r="K21" i="229"/>
  <c r="K22" i="229"/>
  <c r="K23" i="229"/>
  <c r="K24" i="229"/>
  <c r="K5" i="229" s="1"/>
  <c r="K25" i="229"/>
  <c r="K26" i="229"/>
  <c r="K27" i="229"/>
  <c r="K28" i="229"/>
  <c r="K29" i="229"/>
  <c r="K30" i="229"/>
  <c r="K31" i="229"/>
  <c r="K32" i="229"/>
  <c r="K33" i="229"/>
  <c r="K34" i="229"/>
  <c r="K35" i="229"/>
  <c r="K36" i="229"/>
  <c r="K37" i="229"/>
  <c r="K38" i="229"/>
  <c r="K39" i="229"/>
  <c r="K40" i="229"/>
  <c r="K41" i="229"/>
  <c r="K42" i="229"/>
  <c r="K43" i="229"/>
  <c r="K6" i="229" s="1"/>
  <c r="K44" i="229"/>
  <c r="K45" i="229"/>
  <c r="K46" i="229"/>
  <c r="K47" i="229"/>
  <c r="K48" i="229"/>
  <c r="K49" i="229"/>
  <c r="K50" i="229"/>
  <c r="K51" i="229"/>
  <c r="K52" i="229"/>
  <c r="K53" i="229"/>
  <c r="K54" i="229"/>
  <c r="K55" i="229"/>
  <c r="K7" i="229"/>
  <c r="K4" i="229" s="1"/>
  <c r="K3" i="229" s="1"/>
  <c r="H8" i="229"/>
  <c r="H9" i="229"/>
  <c r="H10" i="229"/>
  <c r="H11" i="229"/>
  <c r="H12" i="229"/>
  <c r="H13" i="229"/>
  <c r="H14" i="229"/>
  <c r="H15" i="229"/>
  <c r="H16" i="229"/>
  <c r="H17" i="229"/>
  <c r="H18" i="229"/>
  <c r="H19" i="229"/>
  <c r="H20" i="229"/>
  <c r="H21" i="229"/>
  <c r="H22" i="229"/>
  <c r="H23" i="229"/>
  <c r="H24" i="229"/>
  <c r="H5" i="229" s="1"/>
  <c r="H25" i="229"/>
  <c r="H26" i="229"/>
  <c r="H27" i="229"/>
  <c r="H28" i="229"/>
  <c r="H29" i="229"/>
  <c r="H30" i="229"/>
  <c r="H31" i="229"/>
  <c r="H32" i="229"/>
  <c r="H33" i="229"/>
  <c r="H34" i="229"/>
  <c r="H35" i="229"/>
  <c r="H36" i="229"/>
  <c r="H37" i="229"/>
  <c r="H38" i="229"/>
  <c r="H39" i="229"/>
  <c r="H40" i="229"/>
  <c r="H41" i="229"/>
  <c r="H42" i="229"/>
  <c r="H43" i="229"/>
  <c r="H6" i="229" s="1"/>
  <c r="H44" i="229"/>
  <c r="H45" i="229"/>
  <c r="H46" i="229"/>
  <c r="H47" i="229"/>
  <c r="H48" i="229"/>
  <c r="H49" i="229"/>
  <c r="H50" i="229"/>
  <c r="H51" i="229"/>
  <c r="H52" i="229"/>
  <c r="H53" i="229"/>
  <c r="H54" i="229"/>
  <c r="H55" i="229"/>
  <c r="H7" i="229"/>
  <c r="H4" i="229" s="1"/>
  <c r="H3" i="229" s="1"/>
  <c r="E8" i="229"/>
  <c r="O8" i="229" s="1"/>
  <c r="E9" i="229"/>
  <c r="O9" i="229" s="1"/>
  <c r="E10" i="229"/>
  <c r="O10" i="229" s="1"/>
  <c r="E11" i="229"/>
  <c r="O11" i="229" s="1"/>
  <c r="E12" i="229"/>
  <c r="O12" i="229" s="1"/>
  <c r="E13" i="229"/>
  <c r="O13" i="229" s="1"/>
  <c r="E14" i="229"/>
  <c r="O14" i="229" s="1"/>
  <c r="E15" i="229"/>
  <c r="O15" i="229" s="1"/>
  <c r="E16" i="229"/>
  <c r="O16" i="229" s="1"/>
  <c r="E17" i="229"/>
  <c r="O17" i="229" s="1"/>
  <c r="E18" i="229"/>
  <c r="O18" i="229" s="1"/>
  <c r="E19" i="229"/>
  <c r="O19" i="229" s="1"/>
  <c r="E20" i="229"/>
  <c r="O20" i="229" s="1"/>
  <c r="E21" i="229"/>
  <c r="O21" i="229" s="1"/>
  <c r="E22" i="229"/>
  <c r="O22" i="229" s="1"/>
  <c r="E23" i="229"/>
  <c r="O23" i="229" s="1"/>
  <c r="E24" i="229"/>
  <c r="O24" i="229" s="1"/>
  <c r="E25" i="229"/>
  <c r="O25" i="229" s="1"/>
  <c r="E26" i="229"/>
  <c r="O26" i="229" s="1"/>
  <c r="E27" i="229"/>
  <c r="O27" i="229" s="1"/>
  <c r="E28" i="229"/>
  <c r="O28" i="229" s="1"/>
  <c r="E29" i="229"/>
  <c r="O29" i="229" s="1"/>
  <c r="E30" i="229"/>
  <c r="O30" i="229" s="1"/>
  <c r="E31" i="229"/>
  <c r="O31" i="229" s="1"/>
  <c r="E32" i="229"/>
  <c r="O32" i="229" s="1"/>
  <c r="E33" i="229"/>
  <c r="O33" i="229" s="1"/>
  <c r="E34" i="229"/>
  <c r="O34" i="229" s="1"/>
  <c r="E35" i="229"/>
  <c r="O35" i="229" s="1"/>
  <c r="E36" i="229"/>
  <c r="O36" i="229" s="1"/>
  <c r="E37" i="229"/>
  <c r="O37" i="229" s="1"/>
  <c r="E38" i="229"/>
  <c r="O38" i="229" s="1"/>
  <c r="E39" i="229"/>
  <c r="O39" i="229" s="1"/>
  <c r="E40" i="229"/>
  <c r="O40" i="229" s="1"/>
  <c r="E41" i="229"/>
  <c r="O41" i="229" s="1"/>
  <c r="E42" i="229"/>
  <c r="O42" i="229" s="1"/>
  <c r="E43" i="229"/>
  <c r="E6" i="229" s="1"/>
  <c r="O6" i="229" s="1"/>
  <c r="E44" i="229"/>
  <c r="O44" i="229" s="1"/>
  <c r="E45" i="229"/>
  <c r="O45" i="229" s="1"/>
  <c r="E46" i="229"/>
  <c r="O46" i="229" s="1"/>
  <c r="E47" i="229"/>
  <c r="O47" i="229" s="1"/>
  <c r="E48" i="229"/>
  <c r="O48" i="229" s="1"/>
  <c r="E49" i="229"/>
  <c r="O49" i="229" s="1"/>
  <c r="E50" i="229"/>
  <c r="O50" i="229" s="1"/>
  <c r="E51" i="229"/>
  <c r="O51" i="229" s="1"/>
  <c r="E52" i="229"/>
  <c r="O52" i="229" s="1"/>
  <c r="E53" i="229"/>
  <c r="O53" i="229" s="1"/>
  <c r="E54" i="229"/>
  <c r="O54" i="229" s="1"/>
  <c r="E55" i="229"/>
  <c r="O55" i="229" s="1"/>
  <c r="E7" i="229"/>
  <c r="E4" i="229" s="1"/>
  <c r="O4" i="229" l="1"/>
  <c r="N3" i="229"/>
  <c r="O43" i="229"/>
  <c r="O7" i="229"/>
  <c r="E5" i="229"/>
  <c r="O5" i="229" s="1"/>
  <c r="P4" i="227"/>
  <c r="P5" i="227"/>
  <c r="P6" i="227"/>
  <c r="P7" i="227"/>
  <c r="P8" i="227"/>
  <c r="P9" i="227"/>
  <c r="P10" i="227"/>
  <c r="P11" i="227"/>
  <c r="P12" i="227"/>
  <c r="P13" i="227"/>
  <c r="P14" i="227"/>
  <c r="P15" i="227"/>
  <c r="P16" i="227"/>
  <c r="P17" i="227"/>
  <c r="P18" i="227"/>
  <c r="P19" i="227"/>
  <c r="P20" i="227"/>
  <c r="P21" i="227"/>
  <c r="P22" i="227"/>
  <c r="P23" i="227"/>
  <c r="P24" i="227"/>
  <c r="P25" i="227"/>
  <c r="P26" i="227"/>
  <c r="P27" i="227"/>
  <c r="P28" i="227"/>
  <c r="P29" i="227"/>
  <c r="P30" i="227"/>
  <c r="P31" i="227"/>
  <c r="P32" i="227"/>
  <c r="P33" i="227"/>
  <c r="P34" i="227"/>
  <c r="P35" i="227"/>
  <c r="P36" i="227"/>
  <c r="P37" i="227"/>
  <c r="P38" i="227"/>
  <c r="P39" i="227"/>
  <c r="P40" i="227"/>
  <c r="P41" i="227"/>
  <c r="P42" i="227"/>
  <c r="P43" i="227"/>
  <c r="P44" i="227"/>
  <c r="P45" i="227"/>
  <c r="P46" i="227"/>
  <c r="P47" i="227"/>
  <c r="P48" i="227"/>
  <c r="P49" i="227"/>
  <c r="P50" i="227"/>
  <c r="P51" i="227"/>
  <c r="P52" i="227"/>
  <c r="P53" i="227"/>
  <c r="P54" i="227"/>
  <c r="P55" i="227"/>
  <c r="P3" i="227"/>
  <c r="E3" i="229" l="1"/>
  <c r="O3" i="229" s="1"/>
</calcChain>
</file>

<file path=xl/sharedStrings.xml><?xml version="1.0" encoding="utf-8"?>
<sst xmlns="http://schemas.openxmlformats.org/spreadsheetml/2006/main" count="6130" uniqueCount="155">
  <si>
    <t>AG</t>
  </si>
  <si>
    <t>OG</t>
  </si>
  <si>
    <t>Dışsal</t>
  </si>
  <si>
    <t>Güvenlik</t>
  </si>
  <si>
    <t>T.C. ENERJİ PİYASASI DÜZENLEME KURUMU</t>
  </si>
  <si>
    <t>Form No</t>
  </si>
  <si>
    <t>EPF-02</t>
  </si>
  <si>
    <t>Form Adı</t>
  </si>
  <si>
    <t>Form Versiyonu</t>
  </si>
  <si>
    <t>Lisans No</t>
  </si>
  <si>
    <t>Vergi No</t>
  </si>
  <si>
    <t>Lisans Sahibi Unvanı</t>
  </si>
  <si>
    <t>Yıl</t>
  </si>
  <si>
    <t>Dönem</t>
  </si>
  <si>
    <t>İli</t>
  </si>
  <si>
    <t>KAYNAK</t>
  </si>
  <si>
    <t>SEBEP</t>
  </si>
  <si>
    <t xml:space="preserve">AG </t>
  </si>
  <si>
    <t>TÜM BÖLGE</t>
  </si>
  <si>
    <t>İL-1</t>
  </si>
  <si>
    <t>İL-2</t>
  </si>
  <si>
    <t>İL-3</t>
  </si>
  <si>
    <t>İlçesi</t>
  </si>
  <si>
    <t>İLETİM</t>
  </si>
  <si>
    <t>Şebeke İşletmecisi</t>
  </si>
  <si>
    <t>AÇIKLAMALAR:</t>
  </si>
  <si>
    <t>Mesken</t>
  </si>
  <si>
    <t>Tarımsal Sulama</t>
  </si>
  <si>
    <t>Ticarethane</t>
  </si>
  <si>
    <t xml:space="preserve">Sanayi </t>
  </si>
  <si>
    <t>Genel Toplam</t>
  </si>
  <si>
    <t>Toplam</t>
  </si>
  <si>
    <r>
      <t>Kullanıcı Sayıları (U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</t>
    </r>
  </si>
  <si>
    <r>
      <t>Ortalama Tüketimlerin Toplamı (OT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</si>
  <si>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r>
      <t>Anlaşma Güçlerinin Toplamı (L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</si>
  <si>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t>ODE BİLDİRİMSİZ</t>
  </si>
  <si>
    <t>ODE BİLDİRİMLİ</t>
  </si>
  <si>
    <t>C-	ODE Gösterge Hesabında Kullanılan Bilgiler</t>
  </si>
  <si>
    <t xml:space="preserve">1- Ortalama Dağıtılmayan Enerji Bildirimsiz ve Bildirimli Gösterge Tablosu tüketici grubu ve bağlantı seviyesine uygun olarak doldurulur.  </t>
  </si>
  <si>
    <t xml:space="preserve">2- Dağıtım bölgesi, il, tüketici grubu ve bağlantı seviyesine göre göstergelerin hesaplanmasında dağıtılmayan enerji tablosunun ilgili kayıtları ve bu göstergelere ilişkin tüketici grubuna uygun kullanıcı sayıları kullanılır.  </t>
  </si>
  <si>
    <t>3- İl bazlı raporlanan ODE tablosunda, “C) ODE Gösterge Hesabında Kullanılan Bilgiler”de tablonun doldurulduğu ilin değerlerine yer verilir.</t>
  </si>
  <si>
    <t>4- ODE göstergeleri kWh/kullanıcı olarak hesaplanır</t>
  </si>
  <si>
    <t>Kalite Göstergeleri (Tablo 4)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</si>
  <si>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</si>
  <si>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</si>
  <si>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</si>
  <si>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</si>
  <si>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</si>
  <si>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</si>
  <si>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</si>
  <si>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</si>
  <si>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</si>
  <si>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</si>
  <si>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</si>
  <si>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</si>
  <si>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</si>
  <si>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</si>
  <si>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</si>
  <si>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</si>
  <si>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</si>
  <si>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</si>
  <si>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</si>
  <si>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</si>
  <si>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</si>
  <si>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</si>
  <si>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</si>
  <si>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</si>
  <si>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</si>
  <si>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</si>
  <si>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</si>
  <si>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</si>
  <si>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</si>
  <si>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</si>
  <si>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</si>
  <si>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</si>
  <si>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</si>
  <si>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</si>
  <si>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</si>
  <si>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</si>
  <si>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</si>
  <si>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</si>
  <si>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</si>
  <si>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</si>
  <si>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</si>
  <si>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</si>
  <si>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</si>
  <si>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</si>
  <si>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</si>
  <si>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</si>
  <si>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</si>
  <si>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</si>
  <si>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</si>
  <si>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</si>
  <si>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</si>
  <si>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</si>
  <si>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Toplam Mesken</t>
  </si>
  <si>
    <t>Sanayi</t>
  </si>
  <si>
    <t>Toplam Sanayi</t>
  </si>
  <si>
    <t>Toplam Tarımsal Sulama</t>
  </si>
  <si>
    <t>Toplam Ticarethane</t>
  </si>
  <si>
    <t>IL_KODU</t>
  </si>
  <si>
    <t>IL_ADI</t>
  </si>
  <si>
    <t>BOLGE_ADI</t>
  </si>
  <si>
    <t xml:space="preserve">BOZDOĞAN                      </t>
  </si>
  <si>
    <t xml:space="preserve">BUHARKENT                     </t>
  </si>
  <si>
    <t xml:space="preserve">ÇİNE                          </t>
  </si>
  <si>
    <t xml:space="preserve">DİDİM                         </t>
  </si>
  <si>
    <t xml:space="preserve">GERMENCİK                     </t>
  </si>
  <si>
    <t xml:space="preserve">İNCİRLİOVA                    </t>
  </si>
  <si>
    <t xml:space="preserve">KARACASU                      </t>
  </si>
  <si>
    <t xml:space="preserve">KARPUZLU                      </t>
  </si>
  <si>
    <t xml:space="preserve">KOÇARLI                       </t>
  </si>
  <si>
    <t xml:space="preserve">KÖŞK                          </t>
  </si>
  <si>
    <t xml:space="preserve">KUŞADASI                      </t>
  </si>
  <si>
    <t xml:space="preserve">KUYUCAK                       </t>
  </si>
  <si>
    <t xml:space="preserve">NAZİLLİ                       </t>
  </si>
  <si>
    <t xml:space="preserve">SÖKE                          </t>
  </si>
  <si>
    <t xml:space="preserve">SULTANHİSAR                   </t>
  </si>
  <si>
    <t xml:space="preserve">YENİPAZAR                     </t>
  </si>
  <si>
    <t xml:space="preserve">ACIPAYAM                      </t>
  </si>
  <si>
    <t xml:space="preserve">BABADAĞ                       </t>
  </si>
  <si>
    <t xml:space="preserve">BAKLAN                        </t>
  </si>
  <si>
    <t xml:space="preserve">BEKİLLİ                       </t>
  </si>
  <si>
    <t xml:space="preserve">BEYAĞAÇ                       </t>
  </si>
  <si>
    <t xml:space="preserve">BOZKURT                       </t>
  </si>
  <si>
    <t xml:space="preserve">BULDAN                        </t>
  </si>
  <si>
    <t xml:space="preserve">ÇAL                           </t>
  </si>
  <si>
    <t xml:space="preserve">ÇAMELİ                        </t>
  </si>
  <si>
    <t xml:space="preserve">ÇARDAK                        </t>
  </si>
  <si>
    <t xml:space="preserve">ÇİVRİL                        </t>
  </si>
  <si>
    <t xml:space="preserve">GÜNEY                         </t>
  </si>
  <si>
    <t xml:space="preserve">HONAZ                         </t>
  </si>
  <si>
    <t xml:space="preserve">KALE                          </t>
  </si>
  <si>
    <t xml:space="preserve">PAMUKKALE                     </t>
  </si>
  <si>
    <t xml:space="preserve">SARAYKÖY                      </t>
  </si>
  <si>
    <t xml:space="preserve">SERİNHİSAR                    </t>
  </si>
  <si>
    <t xml:space="preserve">TAVAS                         </t>
  </si>
  <si>
    <t xml:space="preserve">BODRUM                        </t>
  </si>
  <si>
    <t xml:space="preserve">DALAMAN                       </t>
  </si>
  <si>
    <t xml:space="preserve">DATÇA                         </t>
  </si>
  <si>
    <t xml:space="preserve">FETHİYE                       </t>
  </si>
  <si>
    <t xml:space="preserve">KAVAKLIDERE                   </t>
  </si>
  <si>
    <t xml:space="preserve">KÖYCEĞİZ                      </t>
  </si>
  <si>
    <t xml:space="preserve">MARMARİS                      </t>
  </si>
  <si>
    <t xml:space="preserve">MİLAS                         </t>
  </si>
  <si>
    <t xml:space="preserve">ORTACA                        </t>
  </si>
  <si>
    <t xml:space="preserve">SEYDİKEMER                    </t>
  </si>
  <si>
    <t xml:space="preserve">ULA                           </t>
  </si>
  <si>
    <t xml:space="preserve">YATAĞAN                       </t>
  </si>
  <si>
    <t>İLÇE</t>
  </si>
  <si>
    <t>TOPLAM</t>
  </si>
  <si>
    <t>İL</t>
  </si>
  <si>
    <t>DAĞITIM-OG</t>
  </si>
  <si>
    <t>DAĞITIM-AG</t>
  </si>
  <si>
    <t>Mücbir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</si>
</sst>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vertAlign val="subscript"/>
      <sz val="11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/>
    <xf numFmtId="0" fontId="22" fillId="0" borderId="0"/>
    <xf numFmtId="0" fontId="22" fillId="0" borderId="0"/>
  </cellStyleXfs>
  <cellXfs count="77">
    <xf numFmtId="0" fontId="0" fillId="0" borderId="0" xfId="0"/>
    <xf numFmtId="0" fontId="20" fillId="0" borderId="1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0" fontId="0" fillId="0" borderId="10" xfId="0" applyBorder="1"/>
    <xf numFmtId="0" fontId="0" fillId="0" borderId="0" xfId="0" applyAlignment="1">
      <alignment horizontal="center"/>
    </xf>
    <xf numFmtId="2" fontId="24" fillId="0" borderId="10" xfId="0" applyNumberFormat="1" applyFont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1" fillId="33" borderId="10" xfId="0" applyFont="1" applyFill="1" applyBorder="1"/>
    <xf numFmtId="0" fontId="1" fillId="0" borderId="10" xfId="43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43" fontId="0" fillId="0" borderId="17" xfId="0" applyNumberFormat="1" applyBorder="1"/>
    <xf numFmtId="43" fontId="0" fillId="0" borderId="20" xfId="0" applyNumberFormat="1" applyBorder="1"/>
    <xf numFmtId="43" fontId="0" fillId="0" borderId="19" xfId="0" applyNumberFormat="1" applyBorder="1"/>
    <xf numFmtId="0" fontId="0" fillId="0" borderId="22" xfId="0" applyBorder="1"/>
    <xf numFmtId="43" fontId="0" fillId="0" borderId="22" xfId="0" applyNumberFormat="1" applyBorder="1"/>
    <xf numFmtId="43" fontId="0" fillId="0" borderId="0" xfId="0" applyNumberFormat="1"/>
    <xf numFmtId="43" fontId="0" fillId="0" borderId="23" xfId="0" applyNumberFormat="1" applyBorder="1"/>
    <xf numFmtId="0" fontId="0" fillId="0" borderId="24" xfId="0" applyBorder="1"/>
    <xf numFmtId="0" fontId="0" fillId="0" borderId="25" xfId="0" applyBorder="1"/>
    <xf numFmtId="43" fontId="0" fillId="0" borderId="24" xfId="0" applyNumberFormat="1" applyBorder="1"/>
    <xf numFmtId="43" fontId="0" fillId="0" borderId="26" xfId="0" applyNumberFormat="1" applyBorder="1"/>
    <xf numFmtId="43" fontId="0" fillId="0" borderId="27" xfId="0" applyNumberFormat="1" applyBorder="1"/>
    <xf numFmtId="0" fontId="26" fillId="0" borderId="10" xfId="0" applyFont="1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0" fontId="26" fillId="0" borderId="33" xfId="0" applyFont="1" applyFill="1" applyBorder="1" applyAlignment="1">
      <alignment vertical="center"/>
    </xf>
    <xf numFmtId="0" fontId="26" fillId="0" borderId="3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49" fontId="20" fillId="0" borderId="13" xfId="0" applyNumberFormat="1" applyFont="1" applyFill="1" applyBorder="1" applyAlignment="1" applyProtection="1">
      <alignment horizontal="left" vertical="center"/>
      <protection locked="0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</cellXfs>
  <cellStyles count="45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rmal 2 2" xfId="44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/>
  <dimension ref="A1:AC70"/>
  <sheetViews>
    <sheetView tabSelected="1" zoomScale="80" zoomScaleNormal="80" workbookViewId="0">
      <selection activeCell="F32" sqref="F3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46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0.16075930741382222</v>
      </c>
      <c r="D17" s="12">
        <v>6.8292525650628964</v>
      </c>
      <c r="E17" s="12">
        <v>0.16095271620206567</v>
      </c>
      <c r="F17" s="12">
        <v>0.21503019075874916</v>
      </c>
      <c r="G17" s="12">
        <v>0.6904802977380845</v>
      </c>
      <c r="H17" s="12">
        <v>0.22401659871270577</v>
      </c>
      <c r="I17" s="12">
        <v>0.44692874974350122</v>
      </c>
      <c r="J17" s="12">
        <v>17.444601206359533</v>
      </c>
      <c r="K17" s="12">
        <v>0.69097228435090541</v>
      </c>
      <c r="L17" s="12">
        <v>6.7934206579591612</v>
      </c>
      <c r="M17" s="12">
        <v>32.533727845702494</v>
      </c>
      <c r="N17" s="12">
        <v>17.196239106891699</v>
      </c>
      <c r="O17" s="17">
        <v>0.2512701438943043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2.2699404194125544E-3</v>
      </c>
      <c r="D18" s="12">
        <v>0</v>
      </c>
      <c r="E18" s="12">
        <v>2.2698745834869652E-3</v>
      </c>
      <c r="F18" s="12">
        <v>1.1829188141130459E-3</v>
      </c>
      <c r="G18" s="12">
        <v>0</v>
      </c>
      <c r="H18" s="12">
        <v>1.1605606510082633E-3</v>
      </c>
      <c r="I18" s="12">
        <v>1.8568425327816093E-2</v>
      </c>
      <c r="J18" s="12">
        <v>0.82490015929832783</v>
      </c>
      <c r="K18" s="12">
        <v>3.0145307217176641E-2</v>
      </c>
      <c r="L18" s="12">
        <v>0</v>
      </c>
      <c r="M18" s="12">
        <v>0.31512641563905985</v>
      </c>
      <c r="N18" s="12">
        <v>0.12735678974013817</v>
      </c>
      <c r="O18" s="17">
        <v>6.0116897233436304E-3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3.35387107296162E-2</v>
      </c>
      <c r="D21" s="12">
        <v>0</v>
      </c>
      <c r="E21" s="12">
        <v>3.3537737993924517E-2</v>
      </c>
      <c r="F21" s="12">
        <v>1.5483455575757501E-2</v>
      </c>
      <c r="G21" s="12">
        <v>0</v>
      </c>
      <c r="H21" s="12">
        <v>1.5190805208666999E-2</v>
      </c>
      <c r="I21" s="12">
        <v>9.7008633442797598E-3</v>
      </c>
      <c r="J21" s="12">
        <v>0</v>
      </c>
      <c r="K21" s="12">
        <v>9.5615835113894657E-3</v>
      </c>
      <c r="L21" s="12">
        <v>0.73052804660963178</v>
      </c>
      <c r="M21" s="12">
        <v>0</v>
      </c>
      <c r="N21" s="12">
        <v>0.43528873243579097</v>
      </c>
      <c r="O21" s="17">
        <v>3.0515623625610513E-2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6.7896716011039775E-4</v>
      </c>
      <c r="D22" s="12">
        <v>0</v>
      </c>
      <c r="E22" s="12">
        <v>6.7894746777352039E-4</v>
      </c>
      <c r="F22" s="12">
        <v>1.0131825895900514E-4</v>
      </c>
      <c r="G22" s="12">
        <v>0</v>
      </c>
      <c r="H22" s="12">
        <v>9.9403258426194639E-5</v>
      </c>
      <c r="I22" s="12">
        <v>3.3251283470972911E-3</v>
      </c>
      <c r="J22" s="12">
        <v>0</v>
      </c>
      <c r="K22" s="12">
        <v>3.2773879239940654E-3</v>
      </c>
      <c r="L22" s="12">
        <v>0</v>
      </c>
      <c r="M22" s="12">
        <v>0</v>
      </c>
      <c r="N22" s="12">
        <v>0</v>
      </c>
      <c r="O22" s="17">
        <v>1.003036455796051E-3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5.2936006519548835E-6</v>
      </c>
      <c r="D24" s="12">
        <v>0</v>
      </c>
      <c r="E24" s="12">
        <v>5.2934471196878513E-6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4.4884185127158762E-6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0.19725221932361334</v>
      </c>
      <c r="D25" s="12">
        <v>6.8292525650628964</v>
      </c>
      <c r="E25" s="12">
        <v>0.19744456969437035</v>
      </c>
      <c r="F25" s="12">
        <v>0.23179788340757873</v>
      </c>
      <c r="G25" s="12">
        <v>0.6904802977380845</v>
      </c>
      <c r="H25" s="12">
        <v>0.24046736783080722</v>
      </c>
      <c r="I25" s="12">
        <v>0.47852316676269441</v>
      </c>
      <c r="J25" s="12">
        <v>18.26950136565786</v>
      </c>
      <c r="K25" s="12">
        <v>0.73395656300346557</v>
      </c>
      <c r="L25" s="12">
        <v>7.5239487045687934</v>
      </c>
      <c r="M25" s="12">
        <v>32.84885426134155</v>
      </c>
      <c r="N25" s="12">
        <v>17.758884629067627</v>
      </c>
      <c r="O25" s="12">
        <v>0.28880498211756717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3.4004621333614572E-2</v>
      </c>
      <c r="D29" s="12">
        <v>0.1263964023129</v>
      </c>
      <c r="E29" s="12">
        <v>3.4007301006774973E-2</v>
      </c>
      <c r="F29" s="12">
        <v>3.0363412366813423E-2</v>
      </c>
      <c r="G29" s="12">
        <v>0.11559135344060963</v>
      </c>
      <c r="H29" s="12">
        <v>3.1974292323136991E-2</v>
      </c>
      <c r="I29" s="12">
        <v>5.6339985326653824E-2</v>
      </c>
      <c r="J29" s="12">
        <v>5.2016011981200148</v>
      </c>
      <c r="K29" s="12">
        <v>0.13021290740191863</v>
      </c>
      <c r="L29" s="12">
        <v>1.3184288633590515</v>
      </c>
      <c r="M29" s="12">
        <v>61.990945238196744</v>
      </c>
      <c r="N29" s="12">
        <v>25.838927709148379</v>
      </c>
      <c r="O29" s="17">
        <v>7.706686559150798E-2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6.3124878164074068E-4</v>
      </c>
      <c r="D31" s="12">
        <v>0</v>
      </c>
      <c r="E31" s="12">
        <v>6.3123047329772825E-4</v>
      </c>
      <c r="F31" s="12">
        <v>0</v>
      </c>
      <c r="G31" s="12">
        <v>0</v>
      </c>
      <c r="H31" s="12">
        <v>0</v>
      </c>
      <c r="I31" s="12">
        <v>7.8778271437011382E-3</v>
      </c>
      <c r="J31" s="12">
        <v>0</v>
      </c>
      <c r="K31" s="12">
        <v>7.7647214943199101E-3</v>
      </c>
      <c r="L31" s="12">
        <v>0</v>
      </c>
      <c r="M31" s="12">
        <v>0</v>
      </c>
      <c r="N31" s="12">
        <v>0</v>
      </c>
      <c r="O31" s="17">
        <v>1.5427069808423162E-3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3.4635870115255311E-2</v>
      </c>
      <c r="D33" s="12">
        <v>0.1263964023129</v>
      </c>
      <c r="E33" s="12">
        <v>3.4638531480072704E-2</v>
      </c>
      <c r="F33" s="12">
        <v>3.0363412366813423E-2</v>
      </c>
      <c r="G33" s="12">
        <v>0.11559135344060963</v>
      </c>
      <c r="H33" s="12">
        <v>3.1974292323136991E-2</v>
      </c>
      <c r="I33" s="12">
        <v>6.4217812470354962E-2</v>
      </c>
      <c r="J33" s="12">
        <v>5.2016011981200148</v>
      </c>
      <c r="K33" s="12">
        <v>0.13797762889623855</v>
      </c>
      <c r="L33" s="12">
        <v>1.3184288633590515</v>
      </c>
      <c r="M33" s="12">
        <v>61.990945238196744</v>
      </c>
      <c r="N33" s="12">
        <v>25.838927709148379</v>
      </c>
      <c r="O33" s="12">
        <v>7.8609572572350295E-2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15" t="s">
        <v>0</v>
      </c>
      <c r="D36" s="15" t="s">
        <v>1</v>
      </c>
      <c r="E36" s="54" t="s">
        <v>150</v>
      </c>
      <c r="F36" s="15" t="s">
        <v>0</v>
      </c>
      <c r="G36" s="15" t="s">
        <v>1</v>
      </c>
      <c r="H36" s="54" t="s">
        <v>150</v>
      </c>
      <c r="I36" s="15" t="s">
        <v>0</v>
      </c>
      <c r="J36" s="15" t="s">
        <v>1</v>
      </c>
      <c r="K36" s="54" t="s">
        <v>150</v>
      </c>
      <c r="L36" s="15" t="s">
        <v>0</v>
      </c>
      <c r="M36" s="15" t="s">
        <v>1</v>
      </c>
      <c r="N36" s="54" t="s">
        <v>150</v>
      </c>
      <c r="O36" s="72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4" t="s">
        <v>32</v>
      </c>
      <c r="C37" s="16">
        <v>137911</v>
      </c>
      <c r="D37" s="16">
        <v>4</v>
      </c>
      <c r="E37" s="16">
        <v>137915</v>
      </c>
      <c r="F37" s="16">
        <v>3374</v>
      </c>
      <c r="G37" s="16">
        <v>65</v>
      </c>
      <c r="H37" s="16">
        <v>3439</v>
      </c>
      <c r="I37" s="16">
        <v>20801</v>
      </c>
      <c r="J37" s="16">
        <v>303</v>
      </c>
      <c r="K37" s="16">
        <v>21104</v>
      </c>
      <c r="L37" s="16">
        <v>115</v>
      </c>
      <c r="M37" s="16">
        <v>78</v>
      </c>
      <c r="N37" s="16">
        <v>193</v>
      </c>
      <c r="O37" s="16">
        <v>162651</v>
      </c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4" t="s">
        <v>33</v>
      </c>
      <c r="C38" s="16">
        <v>30696.946274999998</v>
      </c>
      <c r="D38" s="16">
        <v>13.429712500000001</v>
      </c>
      <c r="E38" s="16">
        <v>30710.3759875</v>
      </c>
      <c r="F38" s="16">
        <v>1375.3597791666666</v>
      </c>
      <c r="G38" s="16">
        <v>469.49209999999999</v>
      </c>
      <c r="H38" s="16">
        <v>1844.8518791666665</v>
      </c>
      <c r="I38" s="16">
        <v>14670.011445833334</v>
      </c>
      <c r="J38" s="16">
        <v>14004.505329166668</v>
      </c>
      <c r="K38" s="16">
        <v>28674.516775000004</v>
      </c>
      <c r="L38" s="16">
        <v>2058.2878791666667</v>
      </c>
      <c r="M38" s="16">
        <v>8486.2827374999997</v>
      </c>
      <c r="N38" s="16">
        <v>10544.570616666666</v>
      </c>
      <c r="O38" s="16">
        <v>71774.315258333343</v>
      </c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4" t="s">
        <v>34</v>
      </c>
      <c r="C39" s="16">
        <v>760305.96259999997</v>
      </c>
      <c r="D39" s="16">
        <v>141.4</v>
      </c>
      <c r="E39" s="16">
        <v>760447.36259999999</v>
      </c>
      <c r="F39" s="16">
        <v>17470.758999999998</v>
      </c>
      <c r="G39" s="16">
        <v>6906.4</v>
      </c>
      <c r="H39" s="16">
        <v>24377.159</v>
      </c>
      <c r="I39" s="16">
        <v>141474.99900000001</v>
      </c>
      <c r="J39" s="16">
        <v>116457.58</v>
      </c>
      <c r="K39" s="16">
        <v>257932.57900000003</v>
      </c>
      <c r="L39" s="16">
        <v>7350.2709999999997</v>
      </c>
      <c r="M39" s="16">
        <v>85357.823999999993</v>
      </c>
      <c r="N39" s="16">
        <v>92708.094999999987</v>
      </c>
      <c r="O39" s="16">
        <v>1135465.1956</v>
      </c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B11:C11"/>
    <mergeCell ref="O26:O27"/>
    <mergeCell ref="A33:B33"/>
    <mergeCell ref="B35:B36"/>
    <mergeCell ref="L35:M35"/>
    <mergeCell ref="O35:O36"/>
    <mergeCell ref="F13:H13"/>
    <mergeCell ref="I13:K13"/>
    <mergeCell ref="L13:N13"/>
    <mergeCell ref="O13:O14"/>
    <mergeCell ref="L26:N26"/>
    <mergeCell ref="B7:C7"/>
    <mergeCell ref="B8:C8"/>
    <mergeCell ref="B9:C9"/>
    <mergeCell ref="B10:C10"/>
    <mergeCell ref="A13:B13"/>
    <mergeCell ref="C13:E13"/>
    <mergeCell ref="A25:B25"/>
    <mergeCell ref="A26:B26"/>
    <mergeCell ref="C26:E26"/>
    <mergeCell ref="F26:H26"/>
    <mergeCell ref="I26:K26"/>
    <mergeCell ref="C35:E35"/>
    <mergeCell ref="F35:H35"/>
    <mergeCell ref="I35:K35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55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0.26638545636355265</v>
      </c>
      <c r="D17" s="12">
        <v>2.0248687441983013</v>
      </c>
      <c r="E17" s="12">
        <v>0.26680770802578968</v>
      </c>
      <c r="F17" s="12">
        <v>0.31757577194703474</v>
      </c>
      <c r="G17" s="12">
        <v>2.5575301730415272</v>
      </c>
      <c r="H17" s="12">
        <v>0.47971170600505009</v>
      </c>
      <c r="I17" s="12">
        <v>0.80499392801241176</v>
      </c>
      <c r="J17" s="12">
        <v>6.9487225916430235</v>
      </c>
      <c r="K17" s="12">
        <v>1.0175575556941465</v>
      </c>
      <c r="L17" s="12">
        <v>27.557703963857882</v>
      </c>
      <c r="M17" s="12">
        <v>183.24781012204642</v>
      </c>
      <c r="N17" s="12">
        <v>151.193964736537</v>
      </c>
      <c r="O17" s="17">
        <v>0.61029198171568544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9.7402498801049692E-3</v>
      </c>
      <c r="D18" s="12">
        <v>0</v>
      </c>
      <c r="E18" s="12">
        <v>9.7379110255187851E-3</v>
      </c>
      <c r="F18" s="12">
        <v>0</v>
      </c>
      <c r="G18" s="12">
        <v>0</v>
      </c>
      <c r="H18" s="12">
        <v>0</v>
      </c>
      <c r="I18" s="12">
        <v>2.2301567399529982E-3</v>
      </c>
      <c r="J18" s="12">
        <v>0</v>
      </c>
      <c r="K18" s="12">
        <v>2.1529967231460152E-3</v>
      </c>
      <c r="L18" s="12">
        <v>0</v>
      </c>
      <c r="M18" s="12">
        <v>0</v>
      </c>
      <c r="N18" s="12">
        <v>0</v>
      </c>
      <c r="O18" s="17">
        <v>8.3903179409086474E-3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2.749019493626479E-2</v>
      </c>
      <c r="D21" s="12">
        <v>0</v>
      </c>
      <c r="E21" s="12">
        <v>2.7483593917883003E-2</v>
      </c>
      <c r="F21" s="12">
        <v>1.9388490169139704E-2</v>
      </c>
      <c r="G21" s="12">
        <v>0</v>
      </c>
      <c r="H21" s="12">
        <v>1.7985081705997732E-2</v>
      </c>
      <c r="I21" s="12">
        <v>3.6844672108065225E-2</v>
      </c>
      <c r="J21" s="12">
        <v>0</v>
      </c>
      <c r="K21" s="12">
        <v>3.5569902730570258E-2</v>
      </c>
      <c r="L21" s="12">
        <v>18.547030391987935</v>
      </c>
      <c r="M21" s="12">
        <v>0</v>
      </c>
      <c r="N21" s="12">
        <v>3.8185062571739867</v>
      </c>
      <c r="O21" s="17">
        <v>3.4185369719146402E-2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1.0520960693129658E-4</v>
      </c>
      <c r="D22" s="12">
        <v>0</v>
      </c>
      <c r="E22" s="12">
        <v>1.0518434372196307E-4</v>
      </c>
      <c r="F22" s="12">
        <v>1.4418638301036697E-4</v>
      </c>
      <c r="G22" s="12">
        <v>0</v>
      </c>
      <c r="H22" s="12">
        <v>1.3374965542501538E-4</v>
      </c>
      <c r="I22" s="12">
        <v>7.554241425219547E-5</v>
      </c>
      <c r="J22" s="12">
        <v>0</v>
      </c>
      <c r="K22" s="12">
        <v>7.2928762104381708E-5</v>
      </c>
      <c r="L22" s="12">
        <v>0</v>
      </c>
      <c r="M22" s="12">
        <v>0</v>
      </c>
      <c r="N22" s="12">
        <v>0</v>
      </c>
      <c r="O22" s="17">
        <v>1.0168678210487431E-4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0.30372111078685371</v>
      </c>
      <c r="D25" s="12">
        <v>2.0248687441983013</v>
      </c>
      <c r="E25" s="12">
        <v>0.30413439731291347</v>
      </c>
      <c r="F25" s="12">
        <v>0.33710844849918481</v>
      </c>
      <c r="G25" s="12">
        <v>2.5575301730415272</v>
      </c>
      <c r="H25" s="12">
        <v>0.49783053736647281</v>
      </c>
      <c r="I25" s="12">
        <v>0.84414429927468215</v>
      </c>
      <c r="J25" s="12">
        <v>6.9487225916430235</v>
      </c>
      <c r="K25" s="12">
        <v>1.0553533839099671</v>
      </c>
      <c r="L25" s="12">
        <v>46.104734355845821</v>
      </c>
      <c r="M25" s="12">
        <v>183.24781012204642</v>
      </c>
      <c r="N25" s="12">
        <v>155.01247099371099</v>
      </c>
      <c r="O25" s="12">
        <v>0.65296935615784535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0.13742550910606441</v>
      </c>
      <c r="D29" s="12">
        <v>0.19448376109078078</v>
      </c>
      <c r="E29" s="12">
        <v>0.13743921008457902</v>
      </c>
      <c r="F29" s="12">
        <v>8.9773352209122859E-2</v>
      </c>
      <c r="G29" s="12">
        <v>0.25723710503331093</v>
      </c>
      <c r="H29" s="12">
        <v>0.10189497931534579</v>
      </c>
      <c r="I29" s="12">
        <v>0.30808382468855466</v>
      </c>
      <c r="J29" s="12">
        <v>1.2662360106825703</v>
      </c>
      <c r="K29" s="12">
        <v>0.34123442681910438</v>
      </c>
      <c r="L29" s="12">
        <v>21.457764443025173</v>
      </c>
      <c r="M29" s="12">
        <v>74.760736715535472</v>
      </c>
      <c r="N29" s="12">
        <v>63.786595365312756</v>
      </c>
      <c r="O29" s="17">
        <v>0.26312814746259316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4.8587801852117453E-3</v>
      </c>
      <c r="D31" s="12">
        <v>0</v>
      </c>
      <c r="E31" s="12">
        <v>4.8576134820512186E-3</v>
      </c>
      <c r="F31" s="12">
        <v>3.5904194748905779E-3</v>
      </c>
      <c r="G31" s="12">
        <v>0</v>
      </c>
      <c r="H31" s="12">
        <v>3.3305320347993741E-3</v>
      </c>
      <c r="I31" s="12">
        <v>3.3406481074478071E-2</v>
      </c>
      <c r="J31" s="12">
        <v>0</v>
      </c>
      <c r="K31" s="12">
        <v>3.2250667855169009E-2</v>
      </c>
      <c r="L31" s="12">
        <v>1.1116661294097787</v>
      </c>
      <c r="M31" s="12">
        <v>0</v>
      </c>
      <c r="N31" s="12">
        <v>0.22887243840789562</v>
      </c>
      <c r="O31" s="17">
        <v>8.7970472946293215E-3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0.14228428929127615</v>
      </c>
      <c r="D33" s="12">
        <v>0.19448376109078078</v>
      </c>
      <c r="E33" s="12">
        <v>0.14229682356663023</v>
      </c>
      <c r="F33" s="12">
        <v>9.3363771684013441E-2</v>
      </c>
      <c r="G33" s="12">
        <v>0.25723710503331093</v>
      </c>
      <c r="H33" s="12">
        <v>0.10522551135014516</v>
      </c>
      <c r="I33" s="12">
        <v>0.34149030576303274</v>
      </c>
      <c r="J33" s="12">
        <v>1.2662360106825703</v>
      </c>
      <c r="K33" s="12">
        <v>0.37348509467427338</v>
      </c>
      <c r="L33" s="12">
        <v>22.569430572434953</v>
      </c>
      <c r="M33" s="12">
        <v>74.760736715535472</v>
      </c>
      <c r="N33" s="12">
        <v>64.015467803720654</v>
      </c>
      <c r="O33" s="12">
        <v>0.27192519475722249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54126</v>
      </c>
      <c r="D37" s="16">
        <v>13</v>
      </c>
      <c r="E37" s="16">
        <v>54139</v>
      </c>
      <c r="F37" s="16">
        <v>2012</v>
      </c>
      <c r="G37" s="16">
        <v>157</v>
      </c>
      <c r="H37" s="16">
        <v>2169</v>
      </c>
      <c r="I37" s="16">
        <v>8343</v>
      </c>
      <c r="J37" s="16">
        <v>299</v>
      </c>
      <c r="K37" s="16">
        <v>8642</v>
      </c>
      <c r="L37" s="16">
        <v>21</v>
      </c>
      <c r="M37" s="16">
        <v>81</v>
      </c>
      <c r="N37" s="16">
        <v>102</v>
      </c>
      <c r="O37" s="16">
        <v>65052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10839.055387500002</v>
      </c>
      <c r="D38" s="16">
        <v>9.6613041666666657</v>
      </c>
      <c r="E38" s="16">
        <v>10848.716691666668</v>
      </c>
      <c r="F38" s="16">
        <v>956.60435000000007</v>
      </c>
      <c r="G38" s="16">
        <v>977.37254999999993</v>
      </c>
      <c r="H38" s="16">
        <v>1933.9769000000001</v>
      </c>
      <c r="I38" s="16">
        <v>5122.9698625000001</v>
      </c>
      <c r="J38" s="16">
        <v>3980.3209999999999</v>
      </c>
      <c r="K38" s="16">
        <v>9103.2908625</v>
      </c>
      <c r="L38" s="16">
        <v>164.63410416666665</v>
      </c>
      <c r="M38" s="16">
        <v>12915.938387500002</v>
      </c>
      <c r="N38" s="16">
        <v>13080.57249166667</v>
      </c>
      <c r="O38" s="16">
        <v>34966.556945833334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263058.72360000003</v>
      </c>
      <c r="D39" s="16">
        <v>133.5</v>
      </c>
      <c r="E39" s="16">
        <v>263192.22360000003</v>
      </c>
      <c r="F39" s="16">
        <v>10410.838000000002</v>
      </c>
      <c r="G39" s="16">
        <v>9298.2999999999993</v>
      </c>
      <c r="H39" s="16">
        <v>19709.137999999999</v>
      </c>
      <c r="I39" s="16">
        <v>49048.910600000003</v>
      </c>
      <c r="J39" s="16">
        <v>85075.78</v>
      </c>
      <c r="K39" s="16">
        <v>134124.6906</v>
      </c>
      <c r="L39" s="16">
        <v>454.71</v>
      </c>
      <c r="M39" s="16">
        <v>52928.6</v>
      </c>
      <c r="N39" s="16">
        <v>53383.31</v>
      </c>
      <c r="O39" s="16">
        <v>470409.36220000003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56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4.9147285951105053E-3</v>
      </c>
      <c r="D17" s="12">
        <v>0</v>
      </c>
      <c r="E17" s="12">
        <v>4.9216899372277068E-3</v>
      </c>
      <c r="F17" s="12">
        <v>1.8774412267395296E-3</v>
      </c>
      <c r="G17" s="12">
        <v>2.1126729882355554E-2</v>
      </c>
      <c r="H17" s="12">
        <v>2.453959023413554E-3</v>
      </c>
      <c r="I17" s="12">
        <v>9.9081449689541225E-3</v>
      </c>
      <c r="J17" s="12">
        <v>0.50062162889611128</v>
      </c>
      <c r="K17" s="12">
        <v>2.1076588415375908E-2</v>
      </c>
      <c r="L17" s="12">
        <v>0</v>
      </c>
      <c r="M17" s="12">
        <v>4.6162603595299396</v>
      </c>
      <c r="N17" s="12">
        <v>2.3081301797649698</v>
      </c>
      <c r="O17" s="17">
        <v>1.0740736056079215E-2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7.0691915092535194E-3</v>
      </c>
      <c r="D21" s="12">
        <v>0</v>
      </c>
      <c r="E21" s="12">
        <v>7.0691915092535194E-3</v>
      </c>
      <c r="F21" s="12">
        <v>1.2253562015725496E-2</v>
      </c>
      <c r="G21" s="12">
        <v>0</v>
      </c>
      <c r="H21" s="12">
        <v>1.18865668139234E-2</v>
      </c>
      <c r="I21" s="12">
        <v>2.3416231014030335E-2</v>
      </c>
      <c r="J21" s="12">
        <v>0</v>
      </c>
      <c r="K21" s="12">
        <v>2.2883286922672604E-2</v>
      </c>
      <c r="L21" s="12">
        <v>0</v>
      </c>
      <c r="M21" s="12">
        <v>0</v>
      </c>
      <c r="N21" s="12">
        <v>0</v>
      </c>
      <c r="O21" s="17">
        <v>9.8434667622180443E-3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2.2572457938789215E-3</v>
      </c>
      <c r="D22" s="12">
        <v>0</v>
      </c>
      <c r="E22" s="12">
        <v>2.2572457938789215E-3</v>
      </c>
      <c r="F22" s="12">
        <v>0</v>
      </c>
      <c r="G22" s="12">
        <v>0</v>
      </c>
      <c r="H22" s="12">
        <v>0</v>
      </c>
      <c r="I22" s="12">
        <v>1.3288719677848547E-2</v>
      </c>
      <c r="J22" s="12">
        <v>0</v>
      </c>
      <c r="K22" s="12">
        <v>1.2986273710785137E-2</v>
      </c>
      <c r="L22" s="12">
        <v>0</v>
      </c>
      <c r="M22" s="12">
        <v>0</v>
      </c>
      <c r="N22" s="12">
        <v>0</v>
      </c>
      <c r="O22" s="17">
        <v>3.6707981332404394E-3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1.4241165898242945E-2</v>
      </c>
      <c r="D25" s="12">
        <v>0</v>
      </c>
      <c r="E25" s="12">
        <v>1.4248127240360148E-2</v>
      </c>
      <c r="F25" s="12">
        <v>1.4131003242465027E-2</v>
      </c>
      <c r="G25" s="12">
        <v>2.1126729882355554E-2</v>
      </c>
      <c r="H25" s="12">
        <v>1.4340525837336955E-2</v>
      </c>
      <c r="I25" s="12">
        <v>4.6613095660833007E-2</v>
      </c>
      <c r="J25" s="12">
        <v>0.50062162889611128</v>
      </c>
      <c r="K25" s="12">
        <v>5.6946149048833654E-2</v>
      </c>
      <c r="L25" s="12">
        <v>0</v>
      </c>
      <c r="M25" s="12">
        <v>4.6162603595299396</v>
      </c>
      <c r="N25" s="12">
        <v>2.3081301797649698</v>
      </c>
      <c r="O25" s="12">
        <v>2.4255000951537698E-2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4.8444687097690078E-2</v>
      </c>
      <c r="D29" s="12">
        <v>0</v>
      </c>
      <c r="E29" s="12">
        <v>4.8499250823527296E-2</v>
      </c>
      <c r="F29" s="12">
        <v>0</v>
      </c>
      <c r="G29" s="12">
        <v>0</v>
      </c>
      <c r="H29" s="12">
        <v>0</v>
      </c>
      <c r="I29" s="12">
        <v>0.37346647810172717</v>
      </c>
      <c r="J29" s="12">
        <v>0</v>
      </c>
      <c r="K29" s="12">
        <v>0.364966529809227</v>
      </c>
      <c r="L29" s="12">
        <v>0</v>
      </c>
      <c r="M29" s="12">
        <v>0</v>
      </c>
      <c r="N29" s="12">
        <v>0</v>
      </c>
      <c r="O29" s="17">
        <v>9.1768759709376813E-2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4.8444687097690078E-2</v>
      </c>
      <c r="D33" s="12">
        <v>0</v>
      </c>
      <c r="E33" s="12">
        <v>4.8499250823527296E-2</v>
      </c>
      <c r="F33" s="12">
        <v>0</v>
      </c>
      <c r="G33" s="12">
        <v>0</v>
      </c>
      <c r="H33" s="12">
        <v>0</v>
      </c>
      <c r="I33" s="12">
        <v>0.37346647810172717</v>
      </c>
      <c r="J33" s="12">
        <v>0</v>
      </c>
      <c r="K33" s="12">
        <v>0.364966529809227</v>
      </c>
      <c r="L33" s="12">
        <v>0</v>
      </c>
      <c r="M33" s="12">
        <v>0</v>
      </c>
      <c r="N33" s="12">
        <v>0</v>
      </c>
      <c r="O33" s="12">
        <v>9.1768759709376813E-2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10720</v>
      </c>
      <c r="D37" s="16">
        <v>0</v>
      </c>
      <c r="E37" s="16">
        <v>10720</v>
      </c>
      <c r="F37" s="16">
        <v>1166</v>
      </c>
      <c r="G37" s="16">
        <v>36</v>
      </c>
      <c r="H37" s="16">
        <v>1202</v>
      </c>
      <c r="I37" s="16">
        <v>2061</v>
      </c>
      <c r="J37" s="16">
        <v>48</v>
      </c>
      <c r="K37" s="16">
        <v>2109</v>
      </c>
      <c r="L37" s="16">
        <v>11</v>
      </c>
      <c r="M37" s="16">
        <v>11</v>
      </c>
      <c r="N37" s="16">
        <v>22</v>
      </c>
      <c r="O37" s="16">
        <v>14053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1800.4793291666665</v>
      </c>
      <c r="D38" s="16">
        <v>0</v>
      </c>
      <c r="E38" s="16">
        <v>1800.4793291666665</v>
      </c>
      <c r="F38" s="16">
        <v>502.90147916666672</v>
      </c>
      <c r="G38" s="16">
        <v>189.06054166666667</v>
      </c>
      <c r="H38" s="16">
        <v>691.96202083333333</v>
      </c>
      <c r="I38" s="16">
        <v>1087.5274333333334</v>
      </c>
      <c r="J38" s="16">
        <v>615.05553750000001</v>
      </c>
      <c r="K38" s="16">
        <v>1702.5829708333335</v>
      </c>
      <c r="L38" s="16">
        <v>56.803575000000002</v>
      </c>
      <c r="M38" s="16">
        <v>453.22320833333333</v>
      </c>
      <c r="N38" s="16">
        <v>510.02678333333336</v>
      </c>
      <c r="O38" s="16">
        <v>4705.0511041666678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47974.509999999995</v>
      </c>
      <c r="D39" s="16">
        <v>0</v>
      </c>
      <c r="E39" s="16">
        <v>47974.509999999995</v>
      </c>
      <c r="F39" s="16">
        <v>7981.2360000000008</v>
      </c>
      <c r="G39" s="16">
        <v>1711.8</v>
      </c>
      <c r="H39" s="16">
        <v>9693.0360000000001</v>
      </c>
      <c r="I39" s="16">
        <v>12800.221000000001</v>
      </c>
      <c r="J39" s="16">
        <v>12624.800000000001</v>
      </c>
      <c r="K39" s="16">
        <v>25425.021000000001</v>
      </c>
      <c r="L39" s="16">
        <v>365.52199999999999</v>
      </c>
      <c r="M39" s="16">
        <v>2454</v>
      </c>
      <c r="N39" s="16">
        <v>2819.5219999999999</v>
      </c>
      <c r="O39" s="16">
        <v>85912.088999999993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57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1.3493585282832907E-2</v>
      </c>
      <c r="D17" s="12">
        <v>0</v>
      </c>
      <c r="E17" s="12">
        <v>1.354541910720526E-2</v>
      </c>
      <c r="F17" s="12">
        <v>3.51539863469909E-3</v>
      </c>
      <c r="G17" s="12">
        <v>0.23502429058051391</v>
      </c>
      <c r="H17" s="12">
        <v>4.7987073483676864E-3</v>
      </c>
      <c r="I17" s="12">
        <v>2.0380558129106496E-2</v>
      </c>
      <c r="J17" s="12">
        <v>0.52077224541736511</v>
      </c>
      <c r="K17" s="12">
        <v>2.6812327888595684E-2</v>
      </c>
      <c r="L17" s="12">
        <v>0.12796018501116668</v>
      </c>
      <c r="M17" s="12">
        <v>0</v>
      </c>
      <c r="N17" s="12">
        <v>4.2653395003722228E-2</v>
      </c>
      <c r="O17" s="17">
        <v>1.4899251472525405E-2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6.7290248460440214E-3</v>
      </c>
      <c r="D21" s="12">
        <v>0</v>
      </c>
      <c r="E21" s="12">
        <v>6.7290248460440214E-3</v>
      </c>
      <c r="F21" s="12">
        <v>0</v>
      </c>
      <c r="G21" s="12">
        <v>0</v>
      </c>
      <c r="H21" s="12">
        <v>0</v>
      </c>
      <c r="I21" s="12">
        <v>2.5687627616636666E-2</v>
      </c>
      <c r="J21" s="12">
        <v>0</v>
      </c>
      <c r="K21" s="12">
        <v>2.53574524544691E-2</v>
      </c>
      <c r="L21" s="12">
        <v>0</v>
      </c>
      <c r="M21" s="12">
        <v>0</v>
      </c>
      <c r="N21" s="12">
        <v>0</v>
      </c>
      <c r="O21" s="17">
        <v>9.1429485016096077E-3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2.0222610128876928E-2</v>
      </c>
      <c r="D25" s="12">
        <v>0</v>
      </c>
      <c r="E25" s="12">
        <v>2.0274443953249281E-2</v>
      </c>
      <c r="F25" s="12">
        <v>3.51539863469909E-3</v>
      </c>
      <c r="G25" s="12">
        <v>0.23502429058051391</v>
      </c>
      <c r="H25" s="12">
        <v>4.7987073483676864E-3</v>
      </c>
      <c r="I25" s="12">
        <v>4.6068185745743159E-2</v>
      </c>
      <c r="J25" s="12">
        <v>0.52077224541736511</v>
      </c>
      <c r="K25" s="12">
        <v>5.2169780343064784E-2</v>
      </c>
      <c r="L25" s="12">
        <v>0.12796018501116668</v>
      </c>
      <c r="M25" s="12">
        <v>0</v>
      </c>
      <c r="N25" s="12">
        <v>4.2653395003722228E-2</v>
      </c>
      <c r="O25" s="12">
        <v>2.4042199974135012E-2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7024</v>
      </c>
      <c r="D37" s="16">
        <v>0</v>
      </c>
      <c r="E37" s="16">
        <v>7024</v>
      </c>
      <c r="F37" s="16">
        <v>897</v>
      </c>
      <c r="G37" s="16">
        <v>5</v>
      </c>
      <c r="H37" s="16">
        <v>902</v>
      </c>
      <c r="I37" s="16">
        <v>1536</v>
      </c>
      <c r="J37" s="16">
        <v>20</v>
      </c>
      <c r="K37" s="16">
        <v>1556</v>
      </c>
      <c r="L37" s="16">
        <v>1</v>
      </c>
      <c r="M37" s="16">
        <v>2</v>
      </c>
      <c r="N37" s="16">
        <v>3</v>
      </c>
      <c r="O37" s="16">
        <v>9485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1177.5008666666665</v>
      </c>
      <c r="D38" s="16">
        <v>0</v>
      </c>
      <c r="E38" s="16">
        <v>1177.5008666666665</v>
      </c>
      <c r="F38" s="16">
        <v>127.49402499999998</v>
      </c>
      <c r="G38" s="16">
        <v>13.648425</v>
      </c>
      <c r="H38" s="16">
        <v>141.14244999999997</v>
      </c>
      <c r="I38" s="16">
        <v>571.04920000000004</v>
      </c>
      <c r="J38" s="16">
        <v>93.740966666666665</v>
      </c>
      <c r="K38" s="16">
        <v>664.79016666666666</v>
      </c>
      <c r="L38" s="16">
        <v>7.1346874999999992</v>
      </c>
      <c r="M38" s="16">
        <v>21.249666666666666</v>
      </c>
      <c r="N38" s="16">
        <v>28.384354166666665</v>
      </c>
      <c r="O38" s="16">
        <v>2011.8178375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28951.411</v>
      </c>
      <c r="D39" s="16">
        <v>0</v>
      </c>
      <c r="E39" s="16">
        <v>28951.411</v>
      </c>
      <c r="F39" s="16">
        <v>3710.59</v>
      </c>
      <c r="G39" s="16">
        <v>240</v>
      </c>
      <c r="H39" s="16">
        <v>3950.59</v>
      </c>
      <c r="I39" s="16">
        <v>7859.2950000000001</v>
      </c>
      <c r="J39" s="16">
        <v>2457</v>
      </c>
      <c r="K39" s="16">
        <v>10316.295</v>
      </c>
      <c r="L39" s="16">
        <v>9.01</v>
      </c>
      <c r="M39" s="16">
        <v>336</v>
      </c>
      <c r="N39" s="16">
        <v>345.01</v>
      </c>
      <c r="O39" s="16">
        <v>43563.305999999997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58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6.2275195790455432E-3</v>
      </c>
      <c r="D17" s="12">
        <v>0</v>
      </c>
      <c r="E17" s="12">
        <v>6.2265543714232485E-3</v>
      </c>
      <c r="F17" s="12">
        <v>2.8853177259486218E-2</v>
      </c>
      <c r="G17" s="12">
        <v>3.6206644658333333E-3</v>
      </c>
      <c r="H17" s="12">
        <v>2.7026389002932163E-2</v>
      </c>
      <c r="I17" s="12">
        <v>1.5795583184066157E-2</v>
      </c>
      <c r="J17" s="12">
        <v>0.13858854903789386</v>
      </c>
      <c r="K17" s="12">
        <v>1.9415330476809375E-2</v>
      </c>
      <c r="L17" s="12">
        <v>0.62411168846080012</v>
      </c>
      <c r="M17" s="12">
        <v>0</v>
      </c>
      <c r="N17" s="12">
        <v>0.28368713111854549</v>
      </c>
      <c r="O17" s="17">
        <v>1.0285153908922906E-2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1.692612124153431E-3</v>
      </c>
      <c r="D21" s="12">
        <v>0</v>
      </c>
      <c r="E21" s="12">
        <v>1.6923497850145355E-3</v>
      </c>
      <c r="F21" s="12">
        <v>7.1116139753224928E-4</v>
      </c>
      <c r="G21" s="12">
        <v>0</v>
      </c>
      <c r="H21" s="12">
        <v>6.5967459952086477E-4</v>
      </c>
      <c r="I21" s="12">
        <v>3.668231979359839E-3</v>
      </c>
      <c r="J21" s="12">
        <v>0</v>
      </c>
      <c r="K21" s="12">
        <v>3.5600981568390273E-3</v>
      </c>
      <c r="L21" s="12">
        <v>0</v>
      </c>
      <c r="M21" s="12">
        <v>0</v>
      </c>
      <c r="N21" s="12">
        <v>0</v>
      </c>
      <c r="O21" s="17">
        <v>1.9015759183210025E-3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7.9201317031989751E-3</v>
      </c>
      <c r="D25" s="12">
        <v>0</v>
      </c>
      <c r="E25" s="12">
        <v>7.9189041564377838E-3</v>
      </c>
      <c r="F25" s="12">
        <v>2.9564338657018466E-2</v>
      </c>
      <c r="G25" s="12">
        <v>3.6206644658333333E-3</v>
      </c>
      <c r="H25" s="12">
        <v>2.7686063602453029E-2</v>
      </c>
      <c r="I25" s="12">
        <v>1.9463815163425997E-2</v>
      </c>
      <c r="J25" s="12">
        <v>0.13858854903789386</v>
      </c>
      <c r="K25" s="12">
        <v>2.2975428633648404E-2</v>
      </c>
      <c r="L25" s="12">
        <v>0.62411168846080012</v>
      </c>
      <c r="M25" s="12">
        <v>0</v>
      </c>
      <c r="N25" s="12">
        <v>0.28368713111854549</v>
      </c>
      <c r="O25" s="12">
        <v>1.2186729827243909E-2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1.6801622311200186E-2</v>
      </c>
      <c r="D29" s="12">
        <v>0</v>
      </c>
      <c r="E29" s="12">
        <v>1.6799018215987664E-2</v>
      </c>
      <c r="F29" s="12">
        <v>0.1152283100323849</v>
      </c>
      <c r="G29" s="12">
        <v>0.6774775665690137</v>
      </c>
      <c r="H29" s="12">
        <v>0.15593413855992364</v>
      </c>
      <c r="I29" s="12">
        <v>0.10164427331524639</v>
      </c>
      <c r="J29" s="12">
        <v>0.20917132094052648</v>
      </c>
      <c r="K29" s="12">
        <v>0.10481400487789636</v>
      </c>
      <c r="L29" s="12">
        <v>58.661479961734358</v>
      </c>
      <c r="M29" s="12">
        <v>3.0485826904505005</v>
      </c>
      <c r="N29" s="12">
        <v>28.32717235921589</v>
      </c>
      <c r="O29" s="17">
        <v>7.8357133838278317E-2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1.6801622311200186E-2</v>
      </c>
      <c r="D33" s="12">
        <v>0</v>
      </c>
      <c r="E33" s="12">
        <v>1.6799018215987664E-2</v>
      </c>
      <c r="F33" s="12">
        <v>0.1152283100323849</v>
      </c>
      <c r="G33" s="12">
        <v>0.6774775665690137</v>
      </c>
      <c r="H33" s="12">
        <v>0.15593413855992364</v>
      </c>
      <c r="I33" s="12">
        <v>0.10164427331524639</v>
      </c>
      <c r="J33" s="12">
        <v>0.20917132094052648</v>
      </c>
      <c r="K33" s="12">
        <v>0.10481400487789636</v>
      </c>
      <c r="L33" s="12">
        <v>58.661479961734358</v>
      </c>
      <c r="M33" s="12">
        <v>3.0485826904505005</v>
      </c>
      <c r="N33" s="12">
        <v>28.32717235921589</v>
      </c>
      <c r="O33" s="12">
        <v>7.8357133838278317E-2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6451</v>
      </c>
      <c r="D37" s="16">
        <v>1</v>
      </c>
      <c r="E37" s="16">
        <v>6452</v>
      </c>
      <c r="F37" s="16">
        <v>615</v>
      </c>
      <c r="G37" s="16">
        <v>48</v>
      </c>
      <c r="H37" s="16">
        <v>663</v>
      </c>
      <c r="I37" s="16">
        <v>1284</v>
      </c>
      <c r="J37" s="16">
        <v>39</v>
      </c>
      <c r="K37" s="16">
        <v>1323</v>
      </c>
      <c r="L37" s="16">
        <v>5</v>
      </c>
      <c r="M37" s="16">
        <v>6</v>
      </c>
      <c r="N37" s="16">
        <v>11</v>
      </c>
      <c r="O37" s="16">
        <v>8449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1174.7040708333334</v>
      </c>
      <c r="D38" s="16">
        <v>0.91994166666666677</v>
      </c>
      <c r="E38" s="16">
        <v>1175.6240125000002</v>
      </c>
      <c r="F38" s="16">
        <v>394.11455000000001</v>
      </c>
      <c r="G38" s="16">
        <v>506.89617916666668</v>
      </c>
      <c r="H38" s="16">
        <v>901.01072916666669</v>
      </c>
      <c r="I38" s="16">
        <v>595.98469166666666</v>
      </c>
      <c r="J38" s="16">
        <v>247.17617916666669</v>
      </c>
      <c r="K38" s="16">
        <v>843.16087083333332</v>
      </c>
      <c r="L38" s="16">
        <v>33.160879166666668</v>
      </c>
      <c r="M38" s="16">
        <v>3867.8728791666667</v>
      </c>
      <c r="N38" s="16">
        <v>3901.0337583333335</v>
      </c>
      <c r="O38" s="16">
        <v>6820.8293708333331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32224.509000000002</v>
      </c>
      <c r="D39" s="16">
        <v>7.8</v>
      </c>
      <c r="E39" s="16">
        <v>32232.309000000001</v>
      </c>
      <c r="F39" s="16">
        <v>4845.963999999999</v>
      </c>
      <c r="G39" s="16">
        <v>4054</v>
      </c>
      <c r="H39" s="16">
        <v>8899.9639999999999</v>
      </c>
      <c r="I39" s="16">
        <v>7577.6849999999995</v>
      </c>
      <c r="J39" s="16">
        <v>16210.25</v>
      </c>
      <c r="K39" s="16">
        <v>23787.934999999998</v>
      </c>
      <c r="L39" s="16">
        <v>82.221999999999994</v>
      </c>
      <c r="M39" s="16">
        <v>6561</v>
      </c>
      <c r="N39" s="16">
        <v>6643.2219999999998</v>
      </c>
      <c r="O39" s="16">
        <v>71563.429999999993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59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1.3045656488024306E-2</v>
      </c>
      <c r="D17" s="12">
        <v>0</v>
      </c>
      <c r="E17" s="12">
        <v>1.3045656488024306E-2</v>
      </c>
      <c r="F17" s="12">
        <v>2.4623176506967506E-2</v>
      </c>
      <c r="G17" s="12">
        <v>0.37889055711757524</v>
      </c>
      <c r="H17" s="12">
        <v>2.8547369030654239E-2</v>
      </c>
      <c r="I17" s="12">
        <v>1.4634075928547565E-2</v>
      </c>
      <c r="J17" s="12">
        <v>0.36245471481966079</v>
      </c>
      <c r="K17" s="12">
        <v>1.8034082173817488E-2</v>
      </c>
      <c r="L17" s="12">
        <v>2.0828420248768205</v>
      </c>
      <c r="M17" s="12">
        <v>0.16585813561745455</v>
      </c>
      <c r="N17" s="12">
        <v>0.76491560101100642</v>
      </c>
      <c r="O17" s="17">
        <v>1.5033064326239663E-2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2.1107620394080734E-2</v>
      </c>
      <c r="D21" s="12">
        <v>0</v>
      </c>
      <c r="E21" s="12">
        <v>2.1107620394080734E-2</v>
      </c>
      <c r="F21" s="12">
        <v>1.9810435995823637E-2</v>
      </c>
      <c r="G21" s="12">
        <v>0</v>
      </c>
      <c r="H21" s="12">
        <v>1.9590997320177592E-2</v>
      </c>
      <c r="I21" s="12">
        <v>6.6842881833648865E-2</v>
      </c>
      <c r="J21" s="12">
        <v>0</v>
      </c>
      <c r="K21" s="12">
        <v>6.6189481229214378E-2</v>
      </c>
      <c r="L21" s="12">
        <v>0</v>
      </c>
      <c r="M21" s="12">
        <v>0</v>
      </c>
      <c r="N21" s="12">
        <v>0</v>
      </c>
      <c r="O21" s="17">
        <v>2.7372413666813207E-2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4.3111073321428633E-3</v>
      </c>
      <c r="D22" s="12">
        <v>0</v>
      </c>
      <c r="E22" s="12">
        <v>4.3111073321428633E-3</v>
      </c>
      <c r="F22" s="12">
        <v>0</v>
      </c>
      <c r="G22" s="12">
        <v>0</v>
      </c>
      <c r="H22" s="12">
        <v>0</v>
      </c>
      <c r="I22" s="12">
        <v>3.0896432338980952E-2</v>
      </c>
      <c r="J22" s="12">
        <v>0</v>
      </c>
      <c r="K22" s="12">
        <v>3.0594414427553965E-2</v>
      </c>
      <c r="L22" s="12">
        <v>0</v>
      </c>
      <c r="M22" s="12">
        <v>0</v>
      </c>
      <c r="N22" s="12">
        <v>0</v>
      </c>
      <c r="O22" s="17">
        <v>7.7759428610361288E-3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6.8364894870852329E-6</v>
      </c>
      <c r="D24" s="12">
        <v>0</v>
      </c>
      <c r="E24" s="12">
        <v>6.8364894870852329E-6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5.4849396326261263E-6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3.8471220703734987E-2</v>
      </c>
      <c r="D25" s="12">
        <v>0</v>
      </c>
      <c r="E25" s="12">
        <v>3.8471220703734987E-2</v>
      </c>
      <c r="F25" s="12">
        <v>4.4433612502791139E-2</v>
      </c>
      <c r="G25" s="12">
        <v>0.37889055711757524</v>
      </c>
      <c r="H25" s="12">
        <v>4.8138366350831831E-2</v>
      </c>
      <c r="I25" s="12">
        <v>0.11237339010117739</v>
      </c>
      <c r="J25" s="12">
        <v>0.36245471481966079</v>
      </c>
      <c r="K25" s="12">
        <v>0.11481797783058582</v>
      </c>
      <c r="L25" s="12">
        <v>2.0828420248768205</v>
      </c>
      <c r="M25" s="12">
        <v>0.16585813561745455</v>
      </c>
      <c r="N25" s="12">
        <v>0.76491560101100642</v>
      </c>
      <c r="O25" s="12">
        <v>5.0186905793721627E-2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6.5106365550706812E-4</v>
      </c>
      <c r="D29" s="12">
        <v>0</v>
      </c>
      <c r="E29" s="12">
        <v>6.5106365550706812E-4</v>
      </c>
      <c r="F29" s="12">
        <v>0</v>
      </c>
      <c r="G29" s="12">
        <v>0</v>
      </c>
      <c r="H29" s="12">
        <v>0</v>
      </c>
      <c r="I29" s="12">
        <v>1.7471173666876848E-3</v>
      </c>
      <c r="J29" s="12">
        <v>0</v>
      </c>
      <c r="K29" s="12">
        <v>1.7300389955568179E-3</v>
      </c>
      <c r="L29" s="12">
        <v>0</v>
      </c>
      <c r="M29" s="12">
        <v>0</v>
      </c>
      <c r="N29" s="12">
        <v>0</v>
      </c>
      <c r="O29" s="17">
        <v>7.6647355353101642E-4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7.9750735056062917E-4</v>
      </c>
      <c r="D31" s="12">
        <v>0</v>
      </c>
      <c r="E31" s="12">
        <v>7.9750735056062917E-4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6.3984296072773538E-4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1.4485710060676972E-3</v>
      </c>
      <c r="D33" s="12">
        <v>0</v>
      </c>
      <c r="E33" s="12">
        <v>1.4485710060676972E-3</v>
      </c>
      <c r="F33" s="12">
        <v>0</v>
      </c>
      <c r="G33" s="12">
        <v>0</v>
      </c>
      <c r="H33" s="12">
        <v>0</v>
      </c>
      <c r="I33" s="12">
        <v>1.7471173666876848E-3</v>
      </c>
      <c r="J33" s="12">
        <v>0</v>
      </c>
      <c r="K33" s="12">
        <v>1.7300389955568179E-3</v>
      </c>
      <c r="L33" s="12">
        <v>0</v>
      </c>
      <c r="M33" s="12">
        <v>0</v>
      </c>
      <c r="N33" s="12">
        <v>0</v>
      </c>
      <c r="O33" s="12">
        <v>1.4063165142587518E-3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23266</v>
      </c>
      <c r="D37" s="16">
        <v>0</v>
      </c>
      <c r="E37" s="16">
        <v>23266</v>
      </c>
      <c r="F37" s="16">
        <v>1607</v>
      </c>
      <c r="G37" s="16">
        <v>18</v>
      </c>
      <c r="H37" s="16">
        <v>1625</v>
      </c>
      <c r="I37" s="16">
        <v>4052</v>
      </c>
      <c r="J37" s="16">
        <v>40</v>
      </c>
      <c r="K37" s="16">
        <v>4092</v>
      </c>
      <c r="L37" s="16">
        <v>5</v>
      </c>
      <c r="M37" s="16">
        <v>11</v>
      </c>
      <c r="N37" s="16">
        <v>16</v>
      </c>
      <c r="O37" s="16">
        <v>28999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5068.5655958333336</v>
      </c>
      <c r="D38" s="16">
        <v>0</v>
      </c>
      <c r="E38" s="16">
        <v>5068.5655958333336</v>
      </c>
      <c r="F38" s="16">
        <v>757.36598749999996</v>
      </c>
      <c r="G38" s="16">
        <v>293.87668333333335</v>
      </c>
      <c r="H38" s="16">
        <v>1051.2426708333332</v>
      </c>
      <c r="I38" s="16">
        <v>1832.8082791666666</v>
      </c>
      <c r="J38" s="16">
        <v>349.76021250000008</v>
      </c>
      <c r="K38" s="16">
        <v>2182.5684916666669</v>
      </c>
      <c r="L38" s="16">
        <v>50.230520833333337</v>
      </c>
      <c r="M38" s="16">
        <v>1014.7133875</v>
      </c>
      <c r="N38" s="16">
        <v>1064.9439083333332</v>
      </c>
      <c r="O38" s="16">
        <v>9367.3206666666665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120950.3708</v>
      </c>
      <c r="D39" s="16">
        <v>0</v>
      </c>
      <c r="E39" s="16">
        <v>120950.3708</v>
      </c>
      <c r="F39" s="16">
        <v>10876.708000000001</v>
      </c>
      <c r="G39" s="16">
        <v>1781</v>
      </c>
      <c r="H39" s="16">
        <v>12657.708000000001</v>
      </c>
      <c r="I39" s="16">
        <v>21176.106400000001</v>
      </c>
      <c r="J39" s="16">
        <v>6592</v>
      </c>
      <c r="K39" s="16">
        <v>27768.106400000001</v>
      </c>
      <c r="L39" s="16">
        <v>131.142</v>
      </c>
      <c r="M39" s="16">
        <v>7960</v>
      </c>
      <c r="N39" s="16">
        <v>8091.1419999999998</v>
      </c>
      <c r="O39" s="16">
        <v>169467.3272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60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0.12794794600203283</v>
      </c>
      <c r="D17" s="12">
        <v>0</v>
      </c>
      <c r="E17" s="12">
        <v>0.13272234489733678</v>
      </c>
      <c r="F17" s="12">
        <v>7.4641030013799833E-2</v>
      </c>
      <c r="G17" s="12">
        <v>0</v>
      </c>
      <c r="H17" s="12">
        <v>7.4529708567097674E-2</v>
      </c>
      <c r="I17" s="12">
        <v>0.24793681950293942</v>
      </c>
      <c r="J17" s="12">
        <v>25.975195731585156</v>
      </c>
      <c r="K17" s="12">
        <v>0.91153675175902837</v>
      </c>
      <c r="L17" s="12">
        <v>0</v>
      </c>
      <c r="M17" s="12">
        <v>44.12486725015679</v>
      </c>
      <c r="N17" s="12">
        <v>33.09365043761759</v>
      </c>
      <c r="O17" s="17">
        <v>0.23180719124373597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1.7261031696880529E-2</v>
      </c>
      <c r="D21" s="12">
        <v>0</v>
      </c>
      <c r="E21" s="12">
        <v>1.7261031696880529E-2</v>
      </c>
      <c r="F21" s="12">
        <v>4.0241572093686531E-3</v>
      </c>
      <c r="G21" s="12">
        <v>0</v>
      </c>
      <c r="H21" s="12">
        <v>4.0181554834784689E-3</v>
      </c>
      <c r="I21" s="12">
        <v>2.1811491599661229E-2</v>
      </c>
      <c r="J21" s="12">
        <v>0</v>
      </c>
      <c r="K21" s="12">
        <v>2.1248893602050921E-2</v>
      </c>
      <c r="L21" s="12">
        <v>0</v>
      </c>
      <c r="M21" s="12">
        <v>0</v>
      </c>
      <c r="N21" s="12">
        <v>0</v>
      </c>
      <c r="O21" s="17">
        <v>1.5630039926440187E-2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0.14520897769891336</v>
      </c>
      <c r="D25" s="12">
        <v>0</v>
      </c>
      <c r="E25" s="12">
        <v>0.14998337659421732</v>
      </c>
      <c r="F25" s="12">
        <v>7.8665187223168481E-2</v>
      </c>
      <c r="G25" s="12">
        <v>0</v>
      </c>
      <c r="H25" s="12">
        <v>7.8547864050576149E-2</v>
      </c>
      <c r="I25" s="12">
        <v>0.26974831110260067</v>
      </c>
      <c r="J25" s="12">
        <v>25.975195731585156</v>
      </c>
      <c r="K25" s="12">
        <v>0.93278564536107933</v>
      </c>
      <c r="L25" s="12">
        <v>0</v>
      </c>
      <c r="M25" s="12">
        <v>44.12486725015679</v>
      </c>
      <c r="N25" s="12">
        <v>33.09365043761759</v>
      </c>
      <c r="O25" s="12">
        <v>0.24743723117017616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0.17809921905056306</v>
      </c>
      <c r="D29" s="12">
        <v>0</v>
      </c>
      <c r="E29" s="12">
        <v>0.18487331453962269</v>
      </c>
      <c r="F29" s="12">
        <v>0.1268094264895149</v>
      </c>
      <c r="G29" s="12">
        <v>0</v>
      </c>
      <c r="H29" s="12">
        <v>0.12662029982808387</v>
      </c>
      <c r="I29" s="12">
        <v>0.57644933831740308</v>
      </c>
      <c r="J29" s="12">
        <v>52.773329453411868</v>
      </c>
      <c r="K29" s="12">
        <v>1.9227974365242049</v>
      </c>
      <c r="L29" s="12">
        <v>0</v>
      </c>
      <c r="M29" s="12">
        <v>194.06070763209902</v>
      </c>
      <c r="N29" s="12">
        <v>145.54553072407427</v>
      </c>
      <c r="O29" s="17">
        <v>0.45125092520232335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0.17809921905056306</v>
      </c>
      <c r="D33" s="12">
        <v>0</v>
      </c>
      <c r="E33" s="12">
        <v>0.18487331453962269</v>
      </c>
      <c r="F33" s="12">
        <v>0.1268094264895149</v>
      </c>
      <c r="G33" s="12">
        <v>0</v>
      </c>
      <c r="H33" s="12">
        <v>0.12662029982808387</v>
      </c>
      <c r="I33" s="12">
        <v>0.57644933831740308</v>
      </c>
      <c r="J33" s="12">
        <v>52.773329453411868</v>
      </c>
      <c r="K33" s="12">
        <v>1.9227974365242049</v>
      </c>
      <c r="L33" s="12">
        <v>0</v>
      </c>
      <c r="M33" s="12">
        <v>194.06070763209902</v>
      </c>
      <c r="N33" s="12">
        <v>145.54553072407427</v>
      </c>
      <c r="O33" s="12">
        <v>0.45125092520232335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6113</v>
      </c>
      <c r="D37" s="16">
        <v>0</v>
      </c>
      <c r="E37" s="16">
        <v>6113</v>
      </c>
      <c r="F37" s="16">
        <v>1339</v>
      </c>
      <c r="G37" s="16">
        <v>2</v>
      </c>
      <c r="H37" s="16">
        <v>1341</v>
      </c>
      <c r="I37" s="16">
        <v>982</v>
      </c>
      <c r="J37" s="16">
        <v>26</v>
      </c>
      <c r="K37" s="16">
        <v>1008</v>
      </c>
      <c r="L37" s="16">
        <v>1</v>
      </c>
      <c r="M37" s="16">
        <v>3</v>
      </c>
      <c r="N37" s="16">
        <v>4</v>
      </c>
      <c r="O37" s="16">
        <v>8466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761.96677499999987</v>
      </c>
      <c r="D38" s="16">
        <v>0</v>
      </c>
      <c r="E38" s="16">
        <v>761.96677499999987</v>
      </c>
      <c r="F38" s="16">
        <v>148.07930000000002</v>
      </c>
      <c r="G38" s="16">
        <v>7.3309041666666666</v>
      </c>
      <c r="H38" s="16">
        <v>155.41020416666669</v>
      </c>
      <c r="I38" s="16">
        <v>502.76022916666659</v>
      </c>
      <c r="J38" s="16">
        <v>932.31388333333337</v>
      </c>
      <c r="K38" s="16">
        <v>1435.0741125</v>
      </c>
      <c r="L38" s="16">
        <v>2.3090375000000001</v>
      </c>
      <c r="M38" s="16">
        <v>33.656054166666664</v>
      </c>
      <c r="N38" s="16">
        <v>35.965091666666666</v>
      </c>
      <c r="O38" s="16">
        <v>2388.4161833333333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21347.059000000001</v>
      </c>
      <c r="D39" s="16">
        <v>0</v>
      </c>
      <c r="E39" s="16">
        <v>21347.059000000001</v>
      </c>
      <c r="F39" s="16">
        <v>4881.0200000000004</v>
      </c>
      <c r="G39" s="16">
        <v>126</v>
      </c>
      <c r="H39" s="16">
        <v>5007.0200000000004</v>
      </c>
      <c r="I39" s="16">
        <v>5027.4849999999997</v>
      </c>
      <c r="J39" s="16">
        <v>5801</v>
      </c>
      <c r="K39" s="16">
        <v>10828.485000000001</v>
      </c>
      <c r="L39" s="16">
        <v>3</v>
      </c>
      <c r="M39" s="16">
        <v>420</v>
      </c>
      <c r="N39" s="16">
        <v>423</v>
      </c>
      <c r="O39" s="16">
        <v>37605.563999999998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61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5.3480353554466231E-2</v>
      </c>
      <c r="D17" s="12">
        <v>0</v>
      </c>
      <c r="E17" s="12">
        <v>5.3556961084118442E-2</v>
      </c>
      <c r="F17" s="12">
        <v>0.27178600080089188</v>
      </c>
      <c r="G17" s="12">
        <v>0.14582793362749061</v>
      </c>
      <c r="H17" s="12">
        <v>0.27078831314011248</v>
      </c>
      <c r="I17" s="12">
        <v>0.12132805902368921</v>
      </c>
      <c r="J17" s="12">
        <v>7.8116687908520957E-2</v>
      </c>
      <c r="K17" s="12">
        <v>0.12069763051638163</v>
      </c>
      <c r="L17" s="12">
        <v>19.230207415015265</v>
      </c>
      <c r="M17" s="12">
        <v>0.36622746670205886</v>
      </c>
      <c r="N17" s="12">
        <v>6.4027010501622854</v>
      </c>
      <c r="O17" s="17">
        <v>8.8404937156729271E-2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2.0341616063794577E-2</v>
      </c>
      <c r="D21" s="12">
        <v>0</v>
      </c>
      <c r="E21" s="12">
        <v>2.0341616063794577E-2</v>
      </c>
      <c r="F21" s="12">
        <v>2.5938808600480256E-2</v>
      </c>
      <c r="G21" s="12">
        <v>0</v>
      </c>
      <c r="H21" s="12">
        <v>2.5733352690773481E-2</v>
      </c>
      <c r="I21" s="12">
        <v>4.2111794151530567E-2</v>
      </c>
      <c r="J21" s="12">
        <v>0</v>
      </c>
      <c r="K21" s="12">
        <v>4.1497407825851713E-2</v>
      </c>
      <c r="L21" s="12">
        <v>0</v>
      </c>
      <c r="M21" s="12">
        <v>0</v>
      </c>
      <c r="N21" s="12">
        <v>0</v>
      </c>
      <c r="O21" s="17">
        <v>2.394077964091788E-2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7.3821969618260805E-2</v>
      </c>
      <c r="D25" s="12">
        <v>0</v>
      </c>
      <c r="E25" s="12">
        <v>7.3898577147913022E-2</v>
      </c>
      <c r="F25" s="12">
        <v>0.29772480940137214</v>
      </c>
      <c r="G25" s="12">
        <v>0.14582793362749061</v>
      </c>
      <c r="H25" s="12">
        <v>0.29652166583088596</v>
      </c>
      <c r="I25" s="12">
        <v>0.16343985317521978</v>
      </c>
      <c r="J25" s="12">
        <v>7.8116687908520957E-2</v>
      </c>
      <c r="K25" s="12">
        <v>0.16219503834223334</v>
      </c>
      <c r="L25" s="12">
        <v>19.230207415015265</v>
      </c>
      <c r="M25" s="12">
        <v>0.36622746670205886</v>
      </c>
      <c r="N25" s="12">
        <v>6.4027010501622854</v>
      </c>
      <c r="O25" s="12">
        <v>0.11234571679764715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12039</v>
      </c>
      <c r="D37" s="16">
        <v>0</v>
      </c>
      <c r="E37" s="16">
        <v>12039</v>
      </c>
      <c r="F37" s="16">
        <v>1002</v>
      </c>
      <c r="G37" s="16">
        <v>8</v>
      </c>
      <c r="H37" s="16">
        <v>1010</v>
      </c>
      <c r="I37" s="16">
        <v>2364</v>
      </c>
      <c r="J37" s="16">
        <v>35</v>
      </c>
      <c r="K37" s="16">
        <v>2399</v>
      </c>
      <c r="L37" s="16">
        <v>8</v>
      </c>
      <c r="M37" s="16">
        <v>17</v>
      </c>
      <c r="N37" s="16">
        <v>25</v>
      </c>
      <c r="O37" s="16">
        <v>15473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2262.4483625000003</v>
      </c>
      <c r="D38" s="16">
        <v>0</v>
      </c>
      <c r="E38" s="16">
        <v>2262.4483625000003</v>
      </c>
      <c r="F38" s="16">
        <v>417.25108333333338</v>
      </c>
      <c r="G38" s="16">
        <v>52.018183333333333</v>
      </c>
      <c r="H38" s="16">
        <v>469.26926666666674</v>
      </c>
      <c r="I38" s="16">
        <v>1091.0098791666669</v>
      </c>
      <c r="J38" s="16">
        <v>279.00036666666665</v>
      </c>
      <c r="K38" s="16">
        <v>1370.0102458333336</v>
      </c>
      <c r="L38" s="16">
        <v>27.275683333333333</v>
      </c>
      <c r="M38" s="16">
        <v>794.80025833333332</v>
      </c>
      <c r="N38" s="16">
        <v>822.07594166666661</v>
      </c>
      <c r="O38" s="16">
        <v>4923.8038166666674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56319.603000000003</v>
      </c>
      <c r="D39" s="16">
        <v>0</v>
      </c>
      <c r="E39" s="16">
        <v>56319.603000000003</v>
      </c>
      <c r="F39" s="16">
        <v>5628.4390000000003</v>
      </c>
      <c r="G39" s="16">
        <v>784.5</v>
      </c>
      <c r="H39" s="16">
        <v>6412.9390000000003</v>
      </c>
      <c r="I39" s="16">
        <v>13124.394399999999</v>
      </c>
      <c r="J39" s="16">
        <v>3281.058</v>
      </c>
      <c r="K39" s="16">
        <v>16405.452399999998</v>
      </c>
      <c r="L39" s="16">
        <v>139.286</v>
      </c>
      <c r="M39" s="16">
        <v>20319</v>
      </c>
      <c r="N39" s="16">
        <v>20458.286</v>
      </c>
      <c r="O39" s="16">
        <v>99596.280400000003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62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0.28912377695241437</v>
      </c>
      <c r="D17" s="12">
        <v>4.6219732240118896</v>
      </c>
      <c r="E17" s="12">
        <v>0.29086072911855665</v>
      </c>
      <c r="F17" s="12">
        <v>0.81793676243169366</v>
      </c>
      <c r="G17" s="12">
        <v>11.123847197052257</v>
      </c>
      <c r="H17" s="12">
        <v>3.3190787684945793</v>
      </c>
      <c r="I17" s="12">
        <v>1.1745612955302402</v>
      </c>
      <c r="J17" s="12">
        <v>33.027323351059252</v>
      </c>
      <c r="K17" s="12">
        <v>1.7019924484028732</v>
      </c>
      <c r="L17" s="12">
        <v>22.296282930902688</v>
      </c>
      <c r="M17" s="12">
        <v>46.493242465634836</v>
      </c>
      <c r="N17" s="12">
        <v>34.394762698268757</v>
      </c>
      <c r="O17" s="17">
        <v>0.44936928251449859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5.072107342541321E-3</v>
      </c>
      <c r="D20" s="12">
        <v>0</v>
      </c>
      <c r="E20" s="12">
        <v>5.0700740367587921E-3</v>
      </c>
      <c r="F20" s="12">
        <v>1.647199424710425E-4</v>
      </c>
      <c r="G20" s="12">
        <v>0</v>
      </c>
      <c r="H20" s="12">
        <v>1.2474405000000003E-4</v>
      </c>
      <c r="I20" s="12">
        <v>1.5602793027307318E-2</v>
      </c>
      <c r="J20" s="12">
        <v>8.2687992749670008E-2</v>
      </c>
      <c r="K20" s="12">
        <v>1.6713617393764885E-2</v>
      </c>
      <c r="L20" s="12">
        <v>3.6595117235236369E-2</v>
      </c>
      <c r="M20" s="12">
        <v>0</v>
      </c>
      <c r="N20" s="12">
        <v>1.8297558617618184E-2</v>
      </c>
      <c r="O20" s="17">
        <v>6.2293493633881376E-3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2.9811454415187223E-2</v>
      </c>
      <c r="D21" s="12">
        <v>0</v>
      </c>
      <c r="E21" s="12">
        <v>2.9799503602920378E-2</v>
      </c>
      <c r="F21" s="12">
        <v>1.2217250294038581E-2</v>
      </c>
      <c r="G21" s="12">
        <v>0</v>
      </c>
      <c r="H21" s="12">
        <v>9.2522451057192763E-3</v>
      </c>
      <c r="I21" s="12">
        <v>8.7345734335339029E-2</v>
      </c>
      <c r="J21" s="12">
        <v>0</v>
      </c>
      <c r="K21" s="12">
        <v>8.5899427692333233E-2</v>
      </c>
      <c r="L21" s="12">
        <v>0</v>
      </c>
      <c r="M21" s="12">
        <v>0</v>
      </c>
      <c r="N21" s="12">
        <v>0</v>
      </c>
      <c r="O21" s="17">
        <v>3.5376404890770603E-2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2.9443903460441489E-3</v>
      </c>
      <c r="D22" s="12">
        <v>0</v>
      </c>
      <c r="E22" s="12">
        <v>2.9432099991957257E-3</v>
      </c>
      <c r="F22" s="12">
        <v>0</v>
      </c>
      <c r="G22" s="12">
        <v>0</v>
      </c>
      <c r="H22" s="12">
        <v>0</v>
      </c>
      <c r="I22" s="12">
        <v>1.5687585558138636E-2</v>
      </c>
      <c r="J22" s="12">
        <v>0</v>
      </c>
      <c r="K22" s="12">
        <v>1.5427824055437777E-2</v>
      </c>
      <c r="L22" s="12">
        <v>0</v>
      </c>
      <c r="M22" s="12">
        <v>0</v>
      </c>
      <c r="N22" s="12">
        <v>0</v>
      </c>
      <c r="O22" s="17">
        <v>4.1901867981667673E-3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0.32695172905618708</v>
      </c>
      <c r="D25" s="12">
        <v>4.6219732240118896</v>
      </c>
      <c r="E25" s="12">
        <v>0.32867351675743156</v>
      </c>
      <c r="F25" s="12">
        <v>0.83031873266820322</v>
      </c>
      <c r="G25" s="12">
        <v>11.123847197052257</v>
      </c>
      <c r="H25" s="12">
        <v>3.3284557576502984</v>
      </c>
      <c r="I25" s="12">
        <v>1.2931974084510252</v>
      </c>
      <c r="J25" s="12">
        <v>33.110011343808921</v>
      </c>
      <c r="K25" s="12">
        <v>1.8200333175444092</v>
      </c>
      <c r="L25" s="12">
        <v>22.332878048137925</v>
      </c>
      <c r="M25" s="12">
        <v>46.493242465634836</v>
      </c>
      <c r="N25" s="12">
        <v>34.413060256886375</v>
      </c>
      <c r="O25" s="12">
        <v>0.49516522356682413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5.4053655962430801E-2</v>
      </c>
      <c r="D29" s="12">
        <v>0.12162346397756796</v>
      </c>
      <c r="E29" s="12">
        <v>5.4080743338955593E-2</v>
      </c>
      <c r="F29" s="12">
        <v>3.537065074095213E-2</v>
      </c>
      <c r="G29" s="12">
        <v>0.59264789884910429</v>
      </c>
      <c r="H29" s="12">
        <v>0.17061629867363234</v>
      </c>
      <c r="I29" s="12">
        <v>0.42021460488135581</v>
      </c>
      <c r="J29" s="12">
        <v>3.559758451979619</v>
      </c>
      <c r="K29" s="12">
        <v>0.47220046494217238</v>
      </c>
      <c r="L29" s="12">
        <v>0</v>
      </c>
      <c r="M29" s="12">
        <v>460.94005801951937</v>
      </c>
      <c r="N29" s="12">
        <v>230.47002900975968</v>
      </c>
      <c r="O29" s="17">
        <v>0.14322592250133648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5.4053655962430801E-2</v>
      </c>
      <c r="D33" s="12">
        <v>0.12162346397756796</v>
      </c>
      <c r="E33" s="12">
        <v>5.4080743338955593E-2</v>
      </c>
      <c r="F33" s="12">
        <v>3.537065074095213E-2</v>
      </c>
      <c r="G33" s="12">
        <v>0.59264789884910429</v>
      </c>
      <c r="H33" s="12">
        <v>0.17061629867363234</v>
      </c>
      <c r="I33" s="12">
        <v>0.42021460488135581</v>
      </c>
      <c r="J33" s="12">
        <v>3.559758451979619</v>
      </c>
      <c r="K33" s="12">
        <v>0.47220046494217238</v>
      </c>
      <c r="L33" s="12">
        <v>0</v>
      </c>
      <c r="M33" s="12">
        <v>460.94005801951937</v>
      </c>
      <c r="N33" s="12">
        <v>230.47002900975968</v>
      </c>
      <c r="O33" s="12">
        <v>0.14322592250133648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97247</v>
      </c>
      <c r="D37" s="16">
        <v>39</v>
      </c>
      <c r="E37" s="16">
        <v>97286</v>
      </c>
      <c r="F37" s="16">
        <v>259</v>
      </c>
      <c r="G37" s="16">
        <v>83</v>
      </c>
      <c r="H37" s="16">
        <v>342</v>
      </c>
      <c r="I37" s="16">
        <v>10750</v>
      </c>
      <c r="J37" s="16">
        <v>181</v>
      </c>
      <c r="K37" s="16">
        <v>10931</v>
      </c>
      <c r="L37" s="16">
        <v>11</v>
      </c>
      <c r="M37" s="16">
        <v>11</v>
      </c>
      <c r="N37" s="16">
        <v>22</v>
      </c>
      <c r="O37" s="16">
        <v>108581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19844.045716666664</v>
      </c>
      <c r="D38" s="16">
        <v>77.637837499999989</v>
      </c>
      <c r="E38" s="16">
        <v>19921.683554166662</v>
      </c>
      <c r="F38" s="16">
        <v>147.05767916666667</v>
      </c>
      <c r="G38" s="16">
        <v>1169.4129374999998</v>
      </c>
      <c r="H38" s="16">
        <v>1316.4706166666665</v>
      </c>
      <c r="I38" s="16">
        <v>8372.1014833333338</v>
      </c>
      <c r="J38" s="16">
        <v>5572.747204166667</v>
      </c>
      <c r="K38" s="16">
        <v>13944.848687500002</v>
      </c>
      <c r="L38" s="16">
        <v>20.474083333333333</v>
      </c>
      <c r="M38" s="16">
        <v>1363.691675</v>
      </c>
      <c r="N38" s="16">
        <v>1384.1657583333333</v>
      </c>
      <c r="O38" s="16">
        <v>36567.16861666667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554357.01459999999</v>
      </c>
      <c r="D39" s="16">
        <v>1327.3130000000001</v>
      </c>
      <c r="E39" s="16">
        <v>555684.32759999996</v>
      </c>
      <c r="F39" s="16">
        <v>1627.2919999999999</v>
      </c>
      <c r="G39" s="16">
        <v>5354.2</v>
      </c>
      <c r="H39" s="16">
        <v>6981.4920000000002</v>
      </c>
      <c r="I39" s="16">
        <v>66886.70199999999</v>
      </c>
      <c r="J39" s="16">
        <v>52485.2</v>
      </c>
      <c r="K39" s="16">
        <v>119371.90199999999</v>
      </c>
      <c r="L39" s="16">
        <v>69.962000000000003</v>
      </c>
      <c r="M39" s="16">
        <v>26654</v>
      </c>
      <c r="N39" s="16">
        <v>26723.962</v>
      </c>
      <c r="O39" s="16">
        <v>708761.68359999999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63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5.0310773021447465E-2</v>
      </c>
      <c r="D17" s="12">
        <v>2.973581033235067</v>
      </c>
      <c r="E17" s="12">
        <v>5.0369949331388497E-2</v>
      </c>
      <c r="F17" s="12">
        <v>0.16751625174783419</v>
      </c>
      <c r="G17" s="12">
        <v>0.16160327175600556</v>
      </c>
      <c r="H17" s="12">
        <v>0.16691746896385157</v>
      </c>
      <c r="I17" s="12">
        <v>0.28775172252660108</v>
      </c>
      <c r="J17" s="12">
        <v>2.4542733909689898</v>
      </c>
      <c r="K17" s="12">
        <v>0.32579955251007919</v>
      </c>
      <c r="L17" s="12">
        <v>16.648911967289038</v>
      </c>
      <c r="M17" s="12">
        <v>38.150144754343657</v>
      </c>
      <c r="N17" s="12">
        <v>25.622752848078569</v>
      </c>
      <c r="O17" s="17">
        <v>0.23310330255810355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2.9834252340237677E-2</v>
      </c>
      <c r="D18" s="12">
        <v>0.59065161213299999</v>
      </c>
      <c r="E18" s="12">
        <v>2.9845605071579386E-2</v>
      </c>
      <c r="F18" s="12">
        <v>9.0326115252676212E-2</v>
      </c>
      <c r="G18" s="12">
        <v>4.0033340213205558E-2</v>
      </c>
      <c r="H18" s="12">
        <v>8.5233176008172845E-2</v>
      </c>
      <c r="I18" s="12">
        <v>6.7316537811163812E-2</v>
      </c>
      <c r="J18" s="12">
        <v>0.31173538363526437</v>
      </c>
      <c r="K18" s="12">
        <v>7.1608951234085741E-2</v>
      </c>
      <c r="L18" s="12">
        <v>0.88042844621295457</v>
      </c>
      <c r="M18" s="12">
        <v>2.3838870253069855</v>
      </c>
      <c r="N18" s="12">
        <v>1.5079179577804422</v>
      </c>
      <c r="O18" s="17">
        <v>4.4849038954408546E-2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9.8530247823271789E-3</v>
      </c>
      <c r="D21" s="12">
        <v>0</v>
      </c>
      <c r="E21" s="12">
        <v>9.8528253256924929E-3</v>
      </c>
      <c r="F21" s="12">
        <v>1.7605441021134585E-3</v>
      </c>
      <c r="G21" s="12">
        <v>0</v>
      </c>
      <c r="H21" s="12">
        <v>1.5822611550639944E-3</v>
      </c>
      <c r="I21" s="12">
        <v>2.8481564855775767E-2</v>
      </c>
      <c r="J21" s="12">
        <v>0</v>
      </c>
      <c r="K21" s="12">
        <v>2.7981379811203813E-2</v>
      </c>
      <c r="L21" s="12">
        <v>0.69679938815636111</v>
      </c>
      <c r="M21" s="12">
        <v>0</v>
      </c>
      <c r="N21" s="12">
        <v>0.40598039665595514</v>
      </c>
      <c r="O21" s="17">
        <v>1.5018131368504252E-2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6.2989645742224697E-3</v>
      </c>
      <c r="D22" s="12">
        <v>0</v>
      </c>
      <c r="E22" s="12">
        <v>6.2988370630973354E-3</v>
      </c>
      <c r="F22" s="12">
        <v>1.1288806678675784E-2</v>
      </c>
      <c r="G22" s="12">
        <v>0</v>
      </c>
      <c r="H22" s="12">
        <v>1.0145636382101022E-2</v>
      </c>
      <c r="I22" s="12">
        <v>8.1345942188912473E-3</v>
      </c>
      <c r="J22" s="12">
        <v>0</v>
      </c>
      <c r="K22" s="12">
        <v>7.9917368164783391E-3</v>
      </c>
      <c r="L22" s="12">
        <v>0.56682273726485166</v>
      </c>
      <c r="M22" s="12">
        <v>0</v>
      </c>
      <c r="N22" s="12">
        <v>0.33025132286247111</v>
      </c>
      <c r="O22" s="17">
        <v>8.3125857270199624E-3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2.8990218786760693E-5</v>
      </c>
      <c r="D24" s="12">
        <v>0</v>
      </c>
      <c r="E24" s="12">
        <v>2.8989631932306786E-5</v>
      </c>
      <c r="F24" s="12">
        <v>0</v>
      </c>
      <c r="G24" s="12">
        <v>0</v>
      </c>
      <c r="H24" s="12">
        <v>0</v>
      </c>
      <c r="I24" s="12">
        <v>1.2182993517562815E-4</v>
      </c>
      <c r="J24" s="12">
        <v>0</v>
      </c>
      <c r="K24" s="12">
        <v>1.1969039291857192E-4</v>
      </c>
      <c r="L24" s="12">
        <v>0</v>
      </c>
      <c r="M24" s="12">
        <v>0</v>
      </c>
      <c r="N24" s="12">
        <v>0</v>
      </c>
      <c r="O24" s="17">
        <v>4.4160315826501213E-5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9.6326004937021537E-2</v>
      </c>
      <c r="D25" s="12">
        <v>3.5642326453680671</v>
      </c>
      <c r="E25" s="12">
        <v>9.6396206423690012E-2</v>
      </c>
      <c r="F25" s="12">
        <v>0.27089171778129961</v>
      </c>
      <c r="G25" s="12">
        <v>0.20163661196921112</v>
      </c>
      <c r="H25" s="12">
        <v>0.26387854250918946</v>
      </c>
      <c r="I25" s="12">
        <v>0.39180624934760749</v>
      </c>
      <c r="J25" s="12">
        <v>2.7660087746042543</v>
      </c>
      <c r="K25" s="12">
        <v>0.43350131076476567</v>
      </c>
      <c r="L25" s="12">
        <v>18.792962538923202</v>
      </c>
      <c r="M25" s="12">
        <v>40.53403177965064</v>
      </c>
      <c r="N25" s="12">
        <v>27.866902525377437</v>
      </c>
      <c r="O25" s="12">
        <v>0.30132721892386283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8.2030963996659781E-2</v>
      </c>
      <c r="D29" s="12">
        <v>0</v>
      </c>
      <c r="E29" s="12">
        <v>8.2029303428420061E-2</v>
      </c>
      <c r="F29" s="12">
        <v>7.4227766161732392E-2</v>
      </c>
      <c r="G29" s="12">
        <v>0</v>
      </c>
      <c r="H29" s="12">
        <v>6.6711030347886072E-2</v>
      </c>
      <c r="I29" s="12">
        <v>0.52818437001391616</v>
      </c>
      <c r="J29" s="12">
        <v>0.97567683872986033</v>
      </c>
      <c r="K29" s="12">
        <v>0.53604310395440435</v>
      </c>
      <c r="L29" s="12">
        <v>23.281251957414504</v>
      </c>
      <c r="M29" s="12">
        <v>30.496925383018542</v>
      </c>
      <c r="N29" s="12">
        <v>26.292814401782714</v>
      </c>
      <c r="O29" s="17">
        <v>0.29823100225542076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5.3069876810858119E-3</v>
      </c>
      <c r="D31" s="12">
        <v>0</v>
      </c>
      <c r="E31" s="12">
        <v>5.3068802507355824E-3</v>
      </c>
      <c r="F31" s="12">
        <v>0</v>
      </c>
      <c r="G31" s="12">
        <v>0</v>
      </c>
      <c r="H31" s="12">
        <v>0</v>
      </c>
      <c r="I31" s="12">
        <v>4.6649550021016541E-2</v>
      </c>
      <c r="J31" s="12">
        <v>0</v>
      </c>
      <c r="K31" s="12">
        <v>4.5830304049993567E-2</v>
      </c>
      <c r="L31" s="12">
        <v>0.65173584206653146</v>
      </c>
      <c r="M31" s="12">
        <v>0</v>
      </c>
      <c r="N31" s="12">
        <v>0.37972475317056276</v>
      </c>
      <c r="O31" s="17">
        <v>1.4153958944753129E-2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8.7337951677745593E-2</v>
      </c>
      <c r="D33" s="12">
        <v>0</v>
      </c>
      <c r="E33" s="12">
        <v>8.7336183679155646E-2</v>
      </c>
      <c r="F33" s="12">
        <v>7.4227766161732392E-2</v>
      </c>
      <c r="G33" s="12">
        <v>0</v>
      </c>
      <c r="H33" s="12">
        <v>6.6711030347886072E-2</v>
      </c>
      <c r="I33" s="12">
        <v>0.57483392003493272</v>
      </c>
      <c r="J33" s="12">
        <v>0.97567683872986033</v>
      </c>
      <c r="K33" s="12">
        <v>0.58187340800439791</v>
      </c>
      <c r="L33" s="12">
        <v>23.932987799481037</v>
      </c>
      <c r="M33" s="12">
        <v>30.496925383018542</v>
      </c>
      <c r="N33" s="12">
        <v>26.672539154953277</v>
      </c>
      <c r="O33" s="12">
        <v>0.31238496120017389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148195</v>
      </c>
      <c r="D37" s="16">
        <v>3</v>
      </c>
      <c r="E37" s="16">
        <v>148198</v>
      </c>
      <c r="F37" s="16">
        <v>213</v>
      </c>
      <c r="G37" s="16">
        <v>24</v>
      </c>
      <c r="H37" s="16">
        <v>237</v>
      </c>
      <c r="I37" s="16">
        <v>29929</v>
      </c>
      <c r="J37" s="16">
        <v>535</v>
      </c>
      <c r="K37" s="16">
        <v>30464</v>
      </c>
      <c r="L37" s="16">
        <v>557</v>
      </c>
      <c r="M37" s="16">
        <v>399</v>
      </c>
      <c r="N37" s="16">
        <v>956</v>
      </c>
      <c r="O37" s="16">
        <v>179855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30272.873220833331</v>
      </c>
      <c r="D38" s="16">
        <v>0.88589166666666674</v>
      </c>
      <c r="E38" s="16">
        <v>30273.759112499996</v>
      </c>
      <c r="F38" s="16">
        <v>74.998204166666667</v>
      </c>
      <c r="G38" s="16">
        <v>93.029991666666675</v>
      </c>
      <c r="H38" s="16">
        <v>168.02819583333334</v>
      </c>
      <c r="I38" s="16">
        <v>21506.905125000001</v>
      </c>
      <c r="J38" s="16">
        <v>13464.133154166668</v>
      </c>
      <c r="K38" s="16">
        <v>34971.038279166671</v>
      </c>
      <c r="L38" s="16">
        <v>7520.265491666667</v>
      </c>
      <c r="M38" s="16">
        <v>64028.537170833333</v>
      </c>
      <c r="N38" s="16">
        <v>71548.802662500006</v>
      </c>
      <c r="O38" s="16">
        <v>136961.62825000001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946528.47779999988</v>
      </c>
      <c r="D39" s="16">
        <v>79</v>
      </c>
      <c r="E39" s="16">
        <v>946607.47779999988</v>
      </c>
      <c r="F39" s="16">
        <v>1387.7919999999999</v>
      </c>
      <c r="G39" s="16">
        <v>1514.1</v>
      </c>
      <c r="H39" s="16">
        <v>2901.8919999999998</v>
      </c>
      <c r="I39" s="16">
        <v>232074.49900000004</v>
      </c>
      <c r="J39" s="16">
        <v>128331.90999999999</v>
      </c>
      <c r="K39" s="16">
        <v>360406.40900000004</v>
      </c>
      <c r="L39" s="16">
        <v>23156.184000000005</v>
      </c>
      <c r="M39" s="16">
        <v>193962.46</v>
      </c>
      <c r="N39" s="16">
        <v>217118.644</v>
      </c>
      <c r="O39" s="16">
        <v>1527034.4227999998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64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5.1177644884260291E-2</v>
      </c>
      <c r="D17" s="12">
        <v>1.3710280672205559E-2</v>
      </c>
      <c r="E17" s="12">
        <v>5.1138546031558214E-2</v>
      </c>
      <c r="F17" s="12">
        <v>3.3607792821980891E-2</v>
      </c>
      <c r="G17" s="12">
        <v>1.0058299282337577</v>
      </c>
      <c r="H17" s="12">
        <v>0.15498230909659111</v>
      </c>
      <c r="I17" s="12">
        <v>0.10612478715156402</v>
      </c>
      <c r="J17" s="12">
        <v>1.2859296748954971</v>
      </c>
      <c r="K17" s="12">
        <v>0.13371215394022096</v>
      </c>
      <c r="L17" s="12">
        <v>0.65047109688763638</v>
      </c>
      <c r="M17" s="12">
        <v>49.779955582371358</v>
      </c>
      <c r="N17" s="12">
        <v>36.912709645697049</v>
      </c>
      <c r="O17" s="17">
        <v>0.10591521860474644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1.2546756114356973E-2</v>
      </c>
      <c r="D21" s="12">
        <v>0</v>
      </c>
      <c r="E21" s="12">
        <v>1.2533663019085374E-2</v>
      </c>
      <c r="F21" s="12">
        <v>1.9615379317404147E-2</v>
      </c>
      <c r="G21" s="12">
        <v>0</v>
      </c>
      <c r="H21" s="12">
        <v>1.7166548860376392E-2</v>
      </c>
      <c r="I21" s="12">
        <v>5.1310967879653918E-2</v>
      </c>
      <c r="J21" s="12">
        <v>0</v>
      </c>
      <c r="K21" s="12">
        <v>5.011116399184002E-2</v>
      </c>
      <c r="L21" s="12">
        <v>1.2661318916114488</v>
      </c>
      <c r="M21" s="12">
        <v>0</v>
      </c>
      <c r="N21" s="12">
        <v>0.33160597161252231</v>
      </c>
      <c r="O21" s="17">
        <v>1.8263077046563089E-2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1.0962823451602199E-3</v>
      </c>
      <c r="D22" s="12">
        <v>0</v>
      </c>
      <c r="E22" s="12">
        <v>1.0951383260162334E-3</v>
      </c>
      <c r="F22" s="12">
        <v>1.975215159662464E-3</v>
      </c>
      <c r="G22" s="12">
        <v>0</v>
      </c>
      <c r="H22" s="12">
        <v>1.7286246164006937E-3</v>
      </c>
      <c r="I22" s="12">
        <v>5.3781378750653872E-3</v>
      </c>
      <c r="J22" s="12">
        <v>0</v>
      </c>
      <c r="K22" s="12">
        <v>5.252380926827011E-3</v>
      </c>
      <c r="L22" s="12">
        <v>0</v>
      </c>
      <c r="M22" s="12">
        <v>0</v>
      </c>
      <c r="N22" s="12">
        <v>0</v>
      </c>
      <c r="O22" s="17">
        <v>1.691049883726086E-3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4.3638506501519469E-6</v>
      </c>
      <c r="D24" s="12">
        <v>0</v>
      </c>
      <c r="E24" s="12">
        <v>4.3592967788729724E-6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3.6506989231826492E-6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6.4825047194427637E-2</v>
      </c>
      <c r="D25" s="12">
        <v>1.3710280672205559E-2</v>
      </c>
      <c r="E25" s="12">
        <v>6.4771706673438706E-2</v>
      </c>
      <c r="F25" s="12">
        <v>5.5198387299047504E-2</v>
      </c>
      <c r="G25" s="12">
        <v>1.0058299282337577</v>
      </c>
      <c r="H25" s="12">
        <v>0.17387748257336819</v>
      </c>
      <c r="I25" s="12">
        <v>0.16281389290628331</v>
      </c>
      <c r="J25" s="12">
        <v>1.2859296748954971</v>
      </c>
      <c r="K25" s="12">
        <v>0.18907569885888798</v>
      </c>
      <c r="L25" s="12">
        <v>1.9166029884990852</v>
      </c>
      <c r="M25" s="12">
        <v>49.779955582371358</v>
      </c>
      <c r="N25" s="12">
        <v>37.244315617309574</v>
      </c>
      <c r="O25" s="12">
        <v>0.12587299623395881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0.11699231565733968</v>
      </c>
      <c r="D29" s="12">
        <v>0.18511274047339393</v>
      </c>
      <c r="E29" s="12">
        <v>0.11706340233535664</v>
      </c>
      <c r="F29" s="12">
        <v>7.7717853268082893E-2</v>
      </c>
      <c r="G29" s="12">
        <v>3.0580782189548175</v>
      </c>
      <c r="H29" s="12">
        <v>0.44979310699189967</v>
      </c>
      <c r="I29" s="12">
        <v>0.22512858438883954</v>
      </c>
      <c r="J29" s="12">
        <v>7.1300999767507971</v>
      </c>
      <c r="K29" s="12">
        <v>0.38658746665413896</v>
      </c>
      <c r="L29" s="12">
        <v>0</v>
      </c>
      <c r="M29" s="12">
        <v>188.44655177836222</v>
      </c>
      <c r="N29" s="12">
        <v>139.0915025030769</v>
      </c>
      <c r="O29" s="17">
        <v>0.3164772740841526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7.0321798572422949E-3</v>
      </c>
      <c r="D31" s="12">
        <v>0</v>
      </c>
      <c r="E31" s="12">
        <v>7.0248414663467759E-3</v>
      </c>
      <c r="F31" s="12">
        <v>1.5583506222190198E-3</v>
      </c>
      <c r="G31" s="12">
        <v>0</v>
      </c>
      <c r="H31" s="12">
        <v>1.3638024360907942E-3</v>
      </c>
      <c r="I31" s="12">
        <v>1.062749890564E-2</v>
      </c>
      <c r="J31" s="12">
        <v>0</v>
      </c>
      <c r="K31" s="12">
        <v>1.0378996196928069E-2</v>
      </c>
      <c r="L31" s="12">
        <v>0</v>
      </c>
      <c r="M31" s="12">
        <v>0</v>
      </c>
      <c r="N31" s="12">
        <v>0</v>
      </c>
      <c r="O31" s="17">
        <v>7.3691870939438485E-3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0.12402449551458197</v>
      </c>
      <c r="D33" s="12">
        <v>0.18511274047339393</v>
      </c>
      <c r="E33" s="12">
        <v>0.12408824380170341</v>
      </c>
      <c r="F33" s="12">
        <v>7.9276203890301919E-2</v>
      </c>
      <c r="G33" s="12">
        <v>3.0580782189548175</v>
      </c>
      <c r="H33" s="12">
        <v>0.45115690942799047</v>
      </c>
      <c r="I33" s="12">
        <v>0.23575608329447953</v>
      </c>
      <c r="J33" s="12">
        <v>7.1300999767507971</v>
      </c>
      <c r="K33" s="12">
        <v>0.39696646285106701</v>
      </c>
      <c r="L33" s="12">
        <v>0</v>
      </c>
      <c r="M33" s="12">
        <v>188.44655177836222</v>
      </c>
      <c r="N33" s="12">
        <v>139.0915025030769</v>
      </c>
      <c r="O33" s="12">
        <v>0.32384646117809646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31590</v>
      </c>
      <c r="D37" s="16">
        <v>33</v>
      </c>
      <c r="E37" s="16">
        <v>31623</v>
      </c>
      <c r="F37" s="16">
        <v>694</v>
      </c>
      <c r="G37" s="16">
        <v>99</v>
      </c>
      <c r="H37" s="16">
        <v>793</v>
      </c>
      <c r="I37" s="16">
        <v>5179</v>
      </c>
      <c r="J37" s="16">
        <v>124</v>
      </c>
      <c r="K37" s="16">
        <v>5303</v>
      </c>
      <c r="L37" s="16">
        <v>11</v>
      </c>
      <c r="M37" s="16">
        <v>31</v>
      </c>
      <c r="N37" s="16">
        <v>42</v>
      </c>
      <c r="O37" s="16">
        <v>37761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4287.939129166667</v>
      </c>
      <c r="D38" s="16">
        <v>77.632612499999993</v>
      </c>
      <c r="E38" s="16">
        <v>4365.5717416666666</v>
      </c>
      <c r="F38" s="16">
        <v>727.81377916666668</v>
      </c>
      <c r="G38" s="16">
        <v>1630.4320374999998</v>
      </c>
      <c r="H38" s="16">
        <v>2358.2458166666665</v>
      </c>
      <c r="I38" s="16">
        <v>2100.6926041666666</v>
      </c>
      <c r="J38" s="16">
        <v>4605.658720833334</v>
      </c>
      <c r="K38" s="16">
        <v>6706.3513250000005</v>
      </c>
      <c r="L38" s="16">
        <v>70.467191666666665</v>
      </c>
      <c r="M38" s="16">
        <v>4073.6602166666667</v>
      </c>
      <c r="N38" s="16">
        <v>4144.1274083333337</v>
      </c>
      <c r="O38" s="16">
        <v>17574.296291666666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173180.61780000001</v>
      </c>
      <c r="D39" s="16">
        <v>885</v>
      </c>
      <c r="E39" s="16">
        <v>174065.61780000001</v>
      </c>
      <c r="F39" s="16">
        <v>5398.83</v>
      </c>
      <c r="G39" s="16">
        <v>10585.85</v>
      </c>
      <c r="H39" s="16">
        <v>15984.68</v>
      </c>
      <c r="I39" s="16">
        <v>26780.0484</v>
      </c>
      <c r="J39" s="16">
        <v>54180.865999999995</v>
      </c>
      <c r="K39" s="16">
        <v>80960.914399999994</v>
      </c>
      <c r="L39" s="16">
        <v>363.471</v>
      </c>
      <c r="M39" s="16">
        <v>24360</v>
      </c>
      <c r="N39" s="16">
        <v>24723.471000000001</v>
      </c>
      <c r="O39" s="16">
        <v>295734.68319999997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47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5.9110858543688471E-2</v>
      </c>
      <c r="D17" s="12">
        <v>0</v>
      </c>
      <c r="E17" s="12">
        <v>5.9107276935681706E-2</v>
      </c>
      <c r="F17" s="12">
        <v>4.4222228978601556E-2</v>
      </c>
      <c r="G17" s="12">
        <v>1.4490963392953959</v>
      </c>
      <c r="H17" s="12">
        <v>7.5109532113226116E-2</v>
      </c>
      <c r="I17" s="12">
        <v>0.25837683791237398</v>
      </c>
      <c r="J17" s="12">
        <v>3.0055188548800329</v>
      </c>
      <c r="K17" s="12">
        <v>0.34252951557845301</v>
      </c>
      <c r="L17" s="12">
        <v>15.98282654377258</v>
      </c>
      <c r="M17" s="12">
        <v>32.596213195875066</v>
      </c>
      <c r="N17" s="12">
        <v>30.22287224557471</v>
      </c>
      <c r="O17" s="17">
        <v>0.19774384188451069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1.3671784685882316E-2</v>
      </c>
      <c r="D21" s="12">
        <v>0</v>
      </c>
      <c r="E21" s="12">
        <v>1.3670956293693399E-2</v>
      </c>
      <c r="F21" s="12">
        <v>5.2353791669187428E-3</v>
      </c>
      <c r="G21" s="12">
        <v>0</v>
      </c>
      <c r="H21" s="12">
        <v>5.120275085943933E-3</v>
      </c>
      <c r="I21" s="12">
        <v>2.7837367904570282E-2</v>
      </c>
      <c r="J21" s="12">
        <v>0</v>
      </c>
      <c r="K21" s="12">
        <v>2.6984631120714038E-2</v>
      </c>
      <c r="L21" s="12">
        <v>0</v>
      </c>
      <c r="M21" s="12">
        <v>0</v>
      </c>
      <c r="N21" s="12">
        <v>0</v>
      </c>
      <c r="O21" s="17">
        <v>1.4649104341695009E-2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9.4885897569715807E-4</v>
      </c>
      <c r="D22" s="12">
        <v>0</v>
      </c>
      <c r="E22" s="12">
        <v>9.4880148303018658E-4</v>
      </c>
      <c r="F22" s="12">
        <v>0</v>
      </c>
      <c r="G22" s="12">
        <v>0</v>
      </c>
      <c r="H22" s="12">
        <v>0</v>
      </c>
      <c r="I22" s="12">
        <v>3.4737042248228268E-3</v>
      </c>
      <c r="J22" s="12">
        <v>0</v>
      </c>
      <c r="K22" s="12">
        <v>3.3672949055618289E-3</v>
      </c>
      <c r="L22" s="12">
        <v>0</v>
      </c>
      <c r="M22" s="12">
        <v>0</v>
      </c>
      <c r="N22" s="12">
        <v>0</v>
      </c>
      <c r="O22" s="17">
        <v>1.1733827674873735E-3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7.3731502205267946E-2</v>
      </c>
      <c r="D25" s="12">
        <v>0</v>
      </c>
      <c r="E25" s="12">
        <v>7.3727034712405284E-2</v>
      </c>
      <c r="F25" s="12">
        <v>4.9457608145520297E-2</v>
      </c>
      <c r="G25" s="12">
        <v>1.4490963392953959</v>
      </c>
      <c r="H25" s="12">
        <v>8.0229807199170056E-2</v>
      </c>
      <c r="I25" s="12">
        <v>0.28968791004176708</v>
      </c>
      <c r="J25" s="12">
        <v>3.0055188548800329</v>
      </c>
      <c r="K25" s="12">
        <v>0.37288144160472886</v>
      </c>
      <c r="L25" s="12">
        <v>15.98282654377258</v>
      </c>
      <c r="M25" s="12">
        <v>32.596213195875066</v>
      </c>
      <c r="N25" s="12">
        <v>30.22287224557471</v>
      </c>
      <c r="O25" s="12">
        <v>0.21356632899369307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0.73996271921508205</v>
      </c>
      <c r="D29" s="12">
        <v>18.509227957946894</v>
      </c>
      <c r="E29" s="12">
        <v>0.74103938337157338</v>
      </c>
      <c r="F29" s="12">
        <v>0.70531472199585554</v>
      </c>
      <c r="G29" s="12">
        <v>20.999399745413196</v>
      </c>
      <c r="H29" s="12">
        <v>1.1514967331490029</v>
      </c>
      <c r="I29" s="12">
        <v>2.6161753419730434</v>
      </c>
      <c r="J29" s="12">
        <v>22.144942055345613</v>
      </c>
      <c r="K29" s="12">
        <v>3.21439632956527</v>
      </c>
      <c r="L29" s="12">
        <v>140.00112377905717</v>
      </c>
      <c r="M29" s="12">
        <v>371.87391800240044</v>
      </c>
      <c r="N29" s="12">
        <v>338.74923311335141</v>
      </c>
      <c r="O29" s="17">
        <v>2.2253158069137831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0.73996271921508205</v>
      </c>
      <c r="D33" s="12">
        <v>18.509227957946894</v>
      </c>
      <c r="E33" s="12">
        <v>0.74103938337157338</v>
      </c>
      <c r="F33" s="12">
        <v>0.70531472199585554</v>
      </c>
      <c r="G33" s="12">
        <v>20.999399745413196</v>
      </c>
      <c r="H33" s="12">
        <v>1.1514967331490029</v>
      </c>
      <c r="I33" s="12">
        <v>2.6161753419730434</v>
      </c>
      <c r="J33" s="12">
        <v>22.144942055345613</v>
      </c>
      <c r="K33" s="12">
        <v>3.21439632956527</v>
      </c>
      <c r="L33" s="12">
        <v>140.00112377905717</v>
      </c>
      <c r="M33" s="12">
        <v>371.87391800240044</v>
      </c>
      <c r="N33" s="12">
        <v>338.74923311335141</v>
      </c>
      <c r="O33" s="12">
        <v>2.2253158069137831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16503</v>
      </c>
      <c r="D37" s="16">
        <v>1</v>
      </c>
      <c r="E37" s="16">
        <v>16504</v>
      </c>
      <c r="F37" s="16">
        <v>1379</v>
      </c>
      <c r="G37" s="16">
        <v>31</v>
      </c>
      <c r="H37" s="16">
        <v>1410</v>
      </c>
      <c r="I37" s="16">
        <v>2405</v>
      </c>
      <c r="J37" s="16">
        <v>76</v>
      </c>
      <c r="K37" s="16">
        <v>2481</v>
      </c>
      <c r="L37" s="16">
        <v>10</v>
      </c>
      <c r="M37" s="16">
        <v>60</v>
      </c>
      <c r="N37" s="16">
        <v>70</v>
      </c>
      <c r="O37" s="16">
        <v>20465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2325.4770374999998</v>
      </c>
      <c r="D38" s="16">
        <v>2.3316583333333334</v>
      </c>
      <c r="E38" s="16">
        <v>2327.8086958333333</v>
      </c>
      <c r="F38" s="16">
        <v>439.96294583333338</v>
      </c>
      <c r="G38" s="16">
        <v>227.66449166666663</v>
      </c>
      <c r="H38" s="16">
        <v>667.62743750000004</v>
      </c>
      <c r="I38" s="16">
        <v>1285.0316666666668</v>
      </c>
      <c r="J38" s="16">
        <v>717.36951666666675</v>
      </c>
      <c r="K38" s="16">
        <v>2002.4011833333334</v>
      </c>
      <c r="L38" s="16">
        <v>97.296679166666678</v>
      </c>
      <c r="M38" s="16">
        <v>3091.4915208333332</v>
      </c>
      <c r="N38" s="16">
        <v>3188.7882</v>
      </c>
      <c r="O38" s="16">
        <v>8186.625516666667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67244.152199999982</v>
      </c>
      <c r="D39" s="16">
        <v>7.2</v>
      </c>
      <c r="E39" s="16">
        <v>67251.352199999979</v>
      </c>
      <c r="F39" s="16">
        <v>6769.6500000000005</v>
      </c>
      <c r="G39" s="16">
        <v>1581.3</v>
      </c>
      <c r="H39" s="16">
        <v>8350.9500000000007</v>
      </c>
      <c r="I39" s="16">
        <v>13335.46</v>
      </c>
      <c r="J39" s="16">
        <v>11219</v>
      </c>
      <c r="K39" s="16">
        <v>24554.46</v>
      </c>
      <c r="L39" s="16">
        <v>356.74799999999999</v>
      </c>
      <c r="M39" s="16">
        <v>18490</v>
      </c>
      <c r="N39" s="16">
        <v>18846.748</v>
      </c>
      <c r="O39" s="16">
        <v>119003.51019999998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65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9.0998528464902625E-2</v>
      </c>
      <c r="D17" s="12">
        <v>7.7723139589224999E-2</v>
      </c>
      <c r="E17" s="12">
        <v>9.0991951606405885E-2</v>
      </c>
      <c r="F17" s="12">
        <v>9.8309813840000013E-5</v>
      </c>
      <c r="G17" s="12">
        <v>0.17440704529533332</v>
      </c>
      <c r="H17" s="12">
        <v>1.877424575828571E-2</v>
      </c>
      <c r="I17" s="12">
        <v>0.20193922023706901</v>
      </c>
      <c r="J17" s="12">
        <v>0.58650910930707068</v>
      </c>
      <c r="K17" s="12">
        <v>0.20274375975395187</v>
      </c>
      <c r="L17" s="12">
        <v>5.2932610489439025</v>
      </c>
      <c r="M17" s="12">
        <v>0</v>
      </c>
      <c r="N17" s="12">
        <v>5.1437339006686509</v>
      </c>
      <c r="O17" s="17">
        <v>0.40694804248974109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0.17282082724501113</v>
      </c>
      <c r="D21" s="12">
        <v>0</v>
      </c>
      <c r="E21" s="12">
        <v>0.17273520880198662</v>
      </c>
      <c r="F21" s="12">
        <v>1.8135728086798E-2</v>
      </c>
      <c r="G21" s="12">
        <v>0</v>
      </c>
      <c r="H21" s="12">
        <v>1.6192614363212499E-2</v>
      </c>
      <c r="I21" s="12">
        <v>0.17993124658211587</v>
      </c>
      <c r="J21" s="12">
        <v>0</v>
      </c>
      <c r="K21" s="12">
        <v>0.17955482138006124</v>
      </c>
      <c r="L21" s="12">
        <v>2.1349315957517709</v>
      </c>
      <c r="M21" s="12">
        <v>0</v>
      </c>
      <c r="N21" s="12">
        <v>2.0746227936118906</v>
      </c>
      <c r="O21" s="17">
        <v>0.28044712028953978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0.26381935570991377</v>
      </c>
      <c r="D25" s="12">
        <v>7.7723139589224999E-2</v>
      </c>
      <c r="E25" s="12">
        <v>0.2637271604083925</v>
      </c>
      <c r="F25" s="12">
        <v>1.8234037900638E-2</v>
      </c>
      <c r="G25" s="12">
        <v>0.17440704529533332</v>
      </c>
      <c r="H25" s="12">
        <v>3.496686012149821E-2</v>
      </c>
      <c r="I25" s="12">
        <v>0.38187046681918491</v>
      </c>
      <c r="J25" s="12">
        <v>0.58650910930707068</v>
      </c>
      <c r="K25" s="12">
        <v>0.3822985811340131</v>
      </c>
      <c r="L25" s="12">
        <v>7.4281926446956739</v>
      </c>
      <c r="M25" s="12">
        <v>0</v>
      </c>
      <c r="N25" s="12">
        <v>7.2183566942805415</v>
      </c>
      <c r="O25" s="12">
        <v>0.68739516277928092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0.33678022208029473</v>
      </c>
      <c r="D29" s="12">
        <v>0</v>
      </c>
      <c r="E29" s="12">
        <v>0.33661337530195423</v>
      </c>
      <c r="F29" s="12">
        <v>0</v>
      </c>
      <c r="G29" s="12">
        <v>0</v>
      </c>
      <c r="H29" s="12">
        <v>0</v>
      </c>
      <c r="I29" s="12">
        <v>0.83834697042428796</v>
      </c>
      <c r="J29" s="12">
        <v>0</v>
      </c>
      <c r="K29" s="12">
        <v>0.83659310646942542</v>
      </c>
      <c r="L29" s="12">
        <v>28.537146864659817</v>
      </c>
      <c r="M29" s="12">
        <v>0</v>
      </c>
      <c r="N29" s="12">
        <v>27.731012772437786</v>
      </c>
      <c r="O29" s="17">
        <v>2.0178886016595339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0.17925987109097188</v>
      </c>
      <c r="D31" s="12">
        <v>0</v>
      </c>
      <c r="E31" s="12">
        <v>0.17917106263365656</v>
      </c>
      <c r="F31" s="12">
        <v>0</v>
      </c>
      <c r="G31" s="12">
        <v>0</v>
      </c>
      <c r="H31" s="12">
        <v>0</v>
      </c>
      <c r="I31" s="12">
        <v>0.44213329748531349</v>
      </c>
      <c r="J31" s="12">
        <v>0</v>
      </c>
      <c r="K31" s="12">
        <v>0.44120833242781282</v>
      </c>
      <c r="L31" s="12">
        <v>14.848545566837906</v>
      </c>
      <c r="M31" s="12">
        <v>0</v>
      </c>
      <c r="N31" s="12">
        <v>14.429095127096723</v>
      </c>
      <c r="O31" s="17">
        <v>1.0543047838329314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0.51604009317126665</v>
      </c>
      <c r="D33" s="12">
        <v>0</v>
      </c>
      <c r="E33" s="12">
        <v>0.5157844379356108</v>
      </c>
      <c r="F33" s="12">
        <v>0</v>
      </c>
      <c r="G33" s="12">
        <v>0</v>
      </c>
      <c r="H33" s="12">
        <v>0</v>
      </c>
      <c r="I33" s="12">
        <v>1.2804802679096015</v>
      </c>
      <c r="J33" s="12">
        <v>0</v>
      </c>
      <c r="K33" s="12">
        <v>1.2778014388972383</v>
      </c>
      <c r="L33" s="12">
        <v>43.385692431497723</v>
      </c>
      <c r="M33" s="12">
        <v>0</v>
      </c>
      <c r="N33" s="12">
        <v>42.160107899534509</v>
      </c>
      <c r="O33" s="12">
        <v>3.072193385492465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4035</v>
      </c>
      <c r="D37" s="16">
        <v>2</v>
      </c>
      <c r="E37" s="16">
        <v>4037</v>
      </c>
      <c r="F37" s="16">
        <v>25</v>
      </c>
      <c r="G37" s="16">
        <v>3</v>
      </c>
      <c r="H37" s="16">
        <v>28</v>
      </c>
      <c r="I37" s="16">
        <v>1908</v>
      </c>
      <c r="J37" s="16">
        <v>4</v>
      </c>
      <c r="K37" s="16">
        <v>1912</v>
      </c>
      <c r="L37" s="16">
        <v>344</v>
      </c>
      <c r="M37" s="16">
        <v>10</v>
      </c>
      <c r="N37" s="16">
        <v>354</v>
      </c>
      <c r="O37" s="16">
        <v>6331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660.29452500000014</v>
      </c>
      <c r="D38" s="16">
        <v>0.30561666666666665</v>
      </c>
      <c r="E38" s="16">
        <v>660.60014166666679</v>
      </c>
      <c r="F38" s="16">
        <v>0.97070000000000001</v>
      </c>
      <c r="G38" s="16">
        <v>6.8619791666666661</v>
      </c>
      <c r="H38" s="16">
        <v>7.832679166666666</v>
      </c>
      <c r="I38" s="16">
        <v>583.68496249999998</v>
      </c>
      <c r="J38" s="16">
        <v>3.1957791666666666</v>
      </c>
      <c r="K38" s="16">
        <v>586.88074166666661</v>
      </c>
      <c r="L38" s="16">
        <v>1948.2576625000002</v>
      </c>
      <c r="M38" s="16">
        <v>1271.431525</v>
      </c>
      <c r="N38" s="16">
        <v>3219.6891875000001</v>
      </c>
      <c r="O38" s="16">
        <v>4475.0027499999997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23341.4856</v>
      </c>
      <c r="D39" s="16">
        <v>12.714</v>
      </c>
      <c r="E39" s="16">
        <v>23354.1996</v>
      </c>
      <c r="F39" s="16">
        <v>122.908</v>
      </c>
      <c r="G39" s="16">
        <v>103.5</v>
      </c>
      <c r="H39" s="16">
        <v>226.40800000000002</v>
      </c>
      <c r="I39" s="16">
        <v>7827.3122000000003</v>
      </c>
      <c r="J39" s="16">
        <v>1575</v>
      </c>
      <c r="K39" s="16">
        <v>9402.3122000000003</v>
      </c>
      <c r="L39" s="16">
        <v>3196.3049999999998</v>
      </c>
      <c r="M39" s="16">
        <v>2272.5</v>
      </c>
      <c r="N39" s="16">
        <v>5468.8050000000003</v>
      </c>
      <c r="O39" s="16">
        <v>38451.724799999996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66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8.0241693592591298E-2</v>
      </c>
      <c r="D17" s="12">
        <v>0</v>
      </c>
      <c r="E17" s="12">
        <v>8.0241693592591298E-2</v>
      </c>
      <c r="F17" s="12">
        <v>2.7551498699678569E-2</v>
      </c>
      <c r="G17" s="12">
        <v>0</v>
      </c>
      <c r="H17" s="12">
        <v>1.0714471716541666E-2</v>
      </c>
      <c r="I17" s="12">
        <v>0.32978339241972593</v>
      </c>
      <c r="J17" s="12">
        <v>3.3058024383648001E-2</v>
      </c>
      <c r="K17" s="12">
        <v>0.31609679795311718</v>
      </c>
      <c r="L17" s="12">
        <v>0</v>
      </c>
      <c r="M17" s="12">
        <v>0</v>
      </c>
      <c r="N17" s="12">
        <v>0</v>
      </c>
      <c r="O17" s="17">
        <v>0.11042744684912832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1.8389369702882696E-2</v>
      </c>
      <c r="D21" s="12">
        <v>0</v>
      </c>
      <c r="E21" s="12">
        <v>1.8389369702882696E-2</v>
      </c>
      <c r="F21" s="12">
        <v>0</v>
      </c>
      <c r="G21" s="12">
        <v>0</v>
      </c>
      <c r="H21" s="12">
        <v>0</v>
      </c>
      <c r="I21" s="12">
        <v>4.326999354652708E-3</v>
      </c>
      <c r="J21" s="12">
        <v>0</v>
      </c>
      <c r="K21" s="12">
        <v>4.1274145135709412E-3</v>
      </c>
      <c r="L21" s="12">
        <v>0</v>
      </c>
      <c r="M21" s="12">
        <v>0</v>
      </c>
      <c r="N21" s="12">
        <v>0</v>
      </c>
      <c r="O21" s="17">
        <v>1.6350961128795003E-2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9.8631063295473997E-2</v>
      </c>
      <c r="D25" s="12">
        <v>0</v>
      </c>
      <c r="E25" s="12">
        <v>9.8631063295473997E-2</v>
      </c>
      <c r="F25" s="12">
        <v>2.7551498699678569E-2</v>
      </c>
      <c r="G25" s="12">
        <v>0</v>
      </c>
      <c r="H25" s="12">
        <v>1.0714471716541666E-2</v>
      </c>
      <c r="I25" s="12">
        <v>0.33411039177437862</v>
      </c>
      <c r="J25" s="12">
        <v>3.3058024383648001E-2</v>
      </c>
      <c r="K25" s="12">
        <v>0.32022421246668814</v>
      </c>
      <c r="L25" s="12">
        <v>0</v>
      </c>
      <c r="M25" s="12">
        <v>0</v>
      </c>
      <c r="N25" s="12">
        <v>0</v>
      </c>
      <c r="O25" s="12">
        <v>0.12677840797792334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0.65002798621491487</v>
      </c>
      <c r="D29" s="12">
        <v>0</v>
      </c>
      <c r="E29" s="12">
        <v>0.65002798621491487</v>
      </c>
      <c r="F29" s="12">
        <v>1.7097586704714645</v>
      </c>
      <c r="G29" s="12">
        <v>9.625552903211771</v>
      </c>
      <c r="H29" s="12">
        <v>6.5471884793683195</v>
      </c>
      <c r="I29" s="12">
        <v>2.1893728722027559</v>
      </c>
      <c r="J29" s="12">
        <v>12.702771986017272</v>
      </c>
      <c r="K29" s="12">
        <v>2.6743082556812849</v>
      </c>
      <c r="L29" s="12">
        <v>0</v>
      </c>
      <c r="M29" s="12">
        <v>31.028440968744331</v>
      </c>
      <c r="N29" s="12">
        <v>20.685627312496219</v>
      </c>
      <c r="O29" s="17">
        <v>0.98052134571856819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0.65002798621491487</v>
      </c>
      <c r="D33" s="12">
        <v>0</v>
      </c>
      <c r="E33" s="12">
        <v>0.65002798621491487</v>
      </c>
      <c r="F33" s="12">
        <v>1.7097586704714645</v>
      </c>
      <c r="G33" s="12">
        <v>9.625552903211771</v>
      </c>
      <c r="H33" s="12">
        <v>6.5471884793683195</v>
      </c>
      <c r="I33" s="12">
        <v>2.1893728722027559</v>
      </c>
      <c r="J33" s="12">
        <v>12.702771986017272</v>
      </c>
      <c r="K33" s="12">
        <v>2.6743082556812849</v>
      </c>
      <c r="L33" s="12">
        <v>0</v>
      </c>
      <c r="M33" s="12">
        <v>31.028440968744331</v>
      </c>
      <c r="N33" s="12">
        <v>20.685627312496219</v>
      </c>
      <c r="O33" s="12">
        <v>0.98052134571856819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3563</v>
      </c>
      <c r="D37" s="16">
        <v>0</v>
      </c>
      <c r="E37" s="16">
        <v>3563</v>
      </c>
      <c r="F37" s="16">
        <v>14</v>
      </c>
      <c r="G37" s="16">
        <v>22</v>
      </c>
      <c r="H37" s="16">
        <v>36</v>
      </c>
      <c r="I37" s="16">
        <v>517</v>
      </c>
      <c r="J37" s="16">
        <v>25</v>
      </c>
      <c r="K37" s="16">
        <v>542</v>
      </c>
      <c r="L37" s="16">
        <v>1</v>
      </c>
      <c r="M37" s="16">
        <v>2</v>
      </c>
      <c r="N37" s="16">
        <v>3</v>
      </c>
      <c r="O37" s="16">
        <v>4144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445.66153750000001</v>
      </c>
      <c r="D38" s="16">
        <v>0</v>
      </c>
      <c r="E38" s="16">
        <v>445.66153750000001</v>
      </c>
      <c r="F38" s="16">
        <v>175.69025833333336</v>
      </c>
      <c r="G38" s="16">
        <v>72.323916666666662</v>
      </c>
      <c r="H38" s="16">
        <v>248.01417500000002</v>
      </c>
      <c r="I38" s="16">
        <v>151.11050833333331</v>
      </c>
      <c r="J38" s="16">
        <v>136.40382916666667</v>
      </c>
      <c r="K38" s="16">
        <v>287.51433750000001</v>
      </c>
      <c r="L38" s="16">
        <v>0</v>
      </c>
      <c r="M38" s="16">
        <v>34.409108333333329</v>
      </c>
      <c r="N38" s="16">
        <v>34.409108333333329</v>
      </c>
      <c r="O38" s="16">
        <v>1015.5991583333333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18392.226999999999</v>
      </c>
      <c r="D39" s="16">
        <v>0</v>
      </c>
      <c r="E39" s="16">
        <v>18392.226999999999</v>
      </c>
      <c r="F39" s="16">
        <v>72.8</v>
      </c>
      <c r="G39" s="16">
        <v>1785</v>
      </c>
      <c r="H39" s="16">
        <v>1857.8</v>
      </c>
      <c r="I39" s="16">
        <v>5560.1319999999996</v>
      </c>
      <c r="J39" s="16">
        <v>1935</v>
      </c>
      <c r="K39" s="16">
        <v>7495.1319999999996</v>
      </c>
      <c r="L39" s="16">
        <v>5.28</v>
      </c>
      <c r="M39" s="16">
        <v>390</v>
      </c>
      <c r="N39" s="16">
        <v>395.28</v>
      </c>
      <c r="O39" s="16">
        <v>28140.438999999998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67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0.15880001981990055</v>
      </c>
      <c r="D17" s="12">
        <v>0</v>
      </c>
      <c r="E17" s="12">
        <v>0.15877273928050525</v>
      </c>
      <c r="F17" s="12">
        <v>0</v>
      </c>
      <c r="G17" s="12">
        <v>0.10961391214097223</v>
      </c>
      <c r="H17" s="12">
        <v>0.10961391214097223</v>
      </c>
      <c r="I17" s="12">
        <v>0.37891332705211056</v>
      </c>
      <c r="J17" s="12">
        <v>1.3668248118245172</v>
      </c>
      <c r="K17" s="12">
        <v>0.42301651833659298</v>
      </c>
      <c r="L17" s="12">
        <v>1.6994346412790698E-2</v>
      </c>
      <c r="M17" s="12">
        <v>21.348040537920145</v>
      </c>
      <c r="N17" s="12">
        <v>3.3630408078257092</v>
      </c>
      <c r="O17" s="17">
        <v>0.22119144105341287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2.0071177352235157E-2</v>
      </c>
      <c r="D21" s="12">
        <v>0</v>
      </c>
      <c r="E21" s="12">
        <v>2.0067729288783476E-2</v>
      </c>
      <c r="F21" s="12">
        <v>0</v>
      </c>
      <c r="G21" s="12">
        <v>0</v>
      </c>
      <c r="H21" s="12">
        <v>0</v>
      </c>
      <c r="I21" s="12">
        <v>0.13446248188697427</v>
      </c>
      <c r="J21" s="12">
        <v>0</v>
      </c>
      <c r="K21" s="12">
        <v>0.12845969251702008</v>
      </c>
      <c r="L21" s="12">
        <v>0</v>
      </c>
      <c r="M21" s="12">
        <v>0</v>
      </c>
      <c r="N21" s="12">
        <v>0</v>
      </c>
      <c r="O21" s="17">
        <v>3.5784050885829553E-2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0.1788711971721357</v>
      </c>
      <c r="D25" s="12">
        <v>0</v>
      </c>
      <c r="E25" s="12">
        <v>0.17884046856928873</v>
      </c>
      <c r="F25" s="12">
        <v>0</v>
      </c>
      <c r="G25" s="12">
        <v>0.10961391214097223</v>
      </c>
      <c r="H25" s="12">
        <v>0.10961391214097223</v>
      </c>
      <c r="I25" s="12">
        <v>0.51337580893908485</v>
      </c>
      <c r="J25" s="12">
        <v>1.3668248118245172</v>
      </c>
      <c r="K25" s="12">
        <v>0.55147621085361309</v>
      </c>
      <c r="L25" s="12">
        <v>1.6994346412790698E-2</v>
      </c>
      <c r="M25" s="12">
        <v>21.348040537920145</v>
      </c>
      <c r="N25" s="12">
        <v>3.3630408078257092</v>
      </c>
      <c r="O25" s="12">
        <v>0.25697549193924241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0.11454023748940266</v>
      </c>
      <c r="D29" s="12">
        <v>0</v>
      </c>
      <c r="E29" s="12">
        <v>0.11452056041716605</v>
      </c>
      <c r="F29" s="12">
        <v>0</v>
      </c>
      <c r="G29" s="12">
        <v>0.52543028084172227</v>
      </c>
      <c r="H29" s="12">
        <v>0.52543028084172227</v>
      </c>
      <c r="I29" s="12">
        <v>0.20937247737575762</v>
      </c>
      <c r="J29" s="12">
        <v>0.9456191433452481</v>
      </c>
      <c r="K29" s="12">
        <v>0.24224063210653846</v>
      </c>
      <c r="L29" s="12">
        <v>0</v>
      </c>
      <c r="M29" s="12">
        <v>4.1261294031739828</v>
      </c>
      <c r="N29" s="12">
        <v>0.64723598481160516</v>
      </c>
      <c r="O29" s="17">
        <v>0.13735116452413645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0.11454023748940266</v>
      </c>
      <c r="D33" s="12">
        <v>0</v>
      </c>
      <c r="E33" s="12">
        <v>0.11452056041716605</v>
      </c>
      <c r="F33" s="12">
        <v>0</v>
      </c>
      <c r="G33" s="12">
        <v>0.52543028084172227</v>
      </c>
      <c r="H33" s="12">
        <v>0.52543028084172227</v>
      </c>
      <c r="I33" s="12">
        <v>0.20937247737575762</v>
      </c>
      <c r="J33" s="12">
        <v>0.9456191433452481</v>
      </c>
      <c r="K33" s="12">
        <v>0.24224063210653846</v>
      </c>
      <c r="L33" s="12">
        <v>0</v>
      </c>
      <c r="M33" s="12">
        <v>4.1261294031739828</v>
      </c>
      <c r="N33" s="12">
        <v>0.64723598481160516</v>
      </c>
      <c r="O33" s="12">
        <v>0.13735116452413645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5820</v>
      </c>
      <c r="D37" s="16">
        <v>1</v>
      </c>
      <c r="E37" s="16">
        <v>5821</v>
      </c>
      <c r="F37" s="16">
        <v>0</v>
      </c>
      <c r="G37" s="16">
        <v>3</v>
      </c>
      <c r="H37" s="16">
        <v>3</v>
      </c>
      <c r="I37" s="16">
        <v>963</v>
      </c>
      <c r="J37" s="16">
        <v>45</v>
      </c>
      <c r="K37" s="16">
        <v>1008</v>
      </c>
      <c r="L37" s="16">
        <v>43</v>
      </c>
      <c r="M37" s="16">
        <v>8</v>
      </c>
      <c r="N37" s="16">
        <v>51</v>
      </c>
      <c r="O37" s="16">
        <v>6883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627.65543749999995</v>
      </c>
      <c r="D38" s="16">
        <v>1.8034250000000001</v>
      </c>
      <c r="E38" s="16">
        <v>629.4588624999999</v>
      </c>
      <c r="F38" s="16">
        <v>0</v>
      </c>
      <c r="G38" s="16">
        <v>1.6309958333333334</v>
      </c>
      <c r="H38" s="16">
        <v>1.6309958333333334</v>
      </c>
      <c r="I38" s="16">
        <v>329.60286666666667</v>
      </c>
      <c r="J38" s="16">
        <v>660.60388333333333</v>
      </c>
      <c r="K38" s="16">
        <v>990.20675000000006</v>
      </c>
      <c r="L38" s="16">
        <v>169.05002500000001</v>
      </c>
      <c r="M38" s="16">
        <v>193.13728750000001</v>
      </c>
      <c r="N38" s="16">
        <v>362.18731250000002</v>
      </c>
      <c r="O38" s="16">
        <v>1983.4839208333333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22845.896600000004</v>
      </c>
      <c r="D39" s="16">
        <v>9</v>
      </c>
      <c r="E39" s="16">
        <v>22854.896600000004</v>
      </c>
      <c r="F39" s="16">
        <v>0</v>
      </c>
      <c r="G39" s="16">
        <v>120</v>
      </c>
      <c r="H39" s="16">
        <v>120</v>
      </c>
      <c r="I39" s="16">
        <v>4349.1607999999997</v>
      </c>
      <c r="J39" s="16">
        <v>8710.7000000000007</v>
      </c>
      <c r="K39" s="16">
        <v>13059.8608</v>
      </c>
      <c r="L39" s="16">
        <v>301.31200000000001</v>
      </c>
      <c r="M39" s="16">
        <v>4178</v>
      </c>
      <c r="N39" s="16">
        <v>4479.3119999999999</v>
      </c>
      <c r="O39" s="16">
        <v>40514.069400000008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68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6.3572264695633734E-2</v>
      </c>
      <c r="D17" s="12">
        <v>0</v>
      </c>
      <c r="E17" s="12">
        <v>6.3572264695633734E-2</v>
      </c>
      <c r="F17" s="12">
        <v>2.6596030536673015E-3</v>
      </c>
      <c r="G17" s="12">
        <v>9.2290712525000002E-3</v>
      </c>
      <c r="H17" s="12">
        <v>2.8223143403256963E-3</v>
      </c>
      <c r="I17" s="12">
        <v>0.39024633142739595</v>
      </c>
      <c r="J17" s="12">
        <v>1.5815990077250406</v>
      </c>
      <c r="K17" s="12">
        <v>0.41777759075360199</v>
      </c>
      <c r="L17" s="12">
        <v>0</v>
      </c>
      <c r="M17" s="12">
        <v>0</v>
      </c>
      <c r="N17" s="12">
        <v>0</v>
      </c>
      <c r="O17" s="17">
        <v>0.10088797206826777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3.66889873108933E-3</v>
      </c>
      <c r="D21" s="12">
        <v>0</v>
      </c>
      <c r="E21" s="12">
        <v>3.66889873108933E-3</v>
      </c>
      <c r="F21" s="12">
        <v>2.0347320945439154E-4</v>
      </c>
      <c r="G21" s="12">
        <v>0</v>
      </c>
      <c r="H21" s="12">
        <v>1.9843362531929824E-4</v>
      </c>
      <c r="I21" s="12">
        <v>8.9781372843849468E-3</v>
      </c>
      <c r="J21" s="12">
        <v>0</v>
      </c>
      <c r="K21" s="12">
        <v>8.7706593219306732E-3</v>
      </c>
      <c r="L21" s="12">
        <v>0</v>
      </c>
      <c r="M21" s="12">
        <v>0</v>
      </c>
      <c r="N21" s="12">
        <v>0</v>
      </c>
      <c r="O21" s="17">
        <v>3.9948300458585908E-3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2.1394145953662195E-3</v>
      </c>
      <c r="D24" s="12">
        <v>0</v>
      </c>
      <c r="E24" s="12">
        <v>2.1394145953662195E-3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1.7098154249254221E-3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6.9380578022089287E-2</v>
      </c>
      <c r="D25" s="12">
        <v>0</v>
      </c>
      <c r="E25" s="12">
        <v>6.9380578022089287E-2</v>
      </c>
      <c r="F25" s="12">
        <v>2.8630762631216928E-3</v>
      </c>
      <c r="G25" s="12">
        <v>9.2290712525000002E-3</v>
      </c>
      <c r="H25" s="12">
        <v>3.0207479656449944E-3</v>
      </c>
      <c r="I25" s="12">
        <v>0.39922446871178091</v>
      </c>
      <c r="J25" s="12">
        <v>1.5815990077250406</v>
      </c>
      <c r="K25" s="12">
        <v>0.42654825007553265</v>
      </c>
      <c r="L25" s="12">
        <v>0</v>
      </c>
      <c r="M25" s="12">
        <v>0</v>
      </c>
      <c r="N25" s="12">
        <v>0</v>
      </c>
      <c r="O25" s="12">
        <v>0.10659261753905178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9.0487546328786708E-2</v>
      </c>
      <c r="D31" s="12">
        <v>0</v>
      </c>
      <c r="E31" s="12">
        <v>9.0487546328786708E-2</v>
      </c>
      <c r="F31" s="12">
        <v>3.4946890252680309E-2</v>
      </c>
      <c r="G31" s="12">
        <v>0</v>
      </c>
      <c r="H31" s="12">
        <v>3.4081332599363148E-2</v>
      </c>
      <c r="I31" s="12">
        <v>0.29284405265298064</v>
      </c>
      <c r="J31" s="12">
        <v>0</v>
      </c>
      <c r="K31" s="12">
        <v>0.28607664807486555</v>
      </c>
      <c r="L31" s="12">
        <v>0</v>
      </c>
      <c r="M31" s="12">
        <v>0</v>
      </c>
      <c r="N31" s="12">
        <v>0</v>
      </c>
      <c r="O31" s="17">
        <v>0.10921410193266541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9.0487546328786708E-2</v>
      </c>
      <c r="D33" s="12">
        <v>0</v>
      </c>
      <c r="E33" s="12">
        <v>9.0487546328786708E-2</v>
      </c>
      <c r="F33" s="12">
        <v>3.4946890252680309E-2</v>
      </c>
      <c r="G33" s="12">
        <v>0</v>
      </c>
      <c r="H33" s="12">
        <v>3.4081332599363148E-2</v>
      </c>
      <c r="I33" s="12">
        <v>0.29284405265298064</v>
      </c>
      <c r="J33" s="12">
        <v>0</v>
      </c>
      <c r="K33" s="12">
        <v>0.28607664807486555</v>
      </c>
      <c r="L33" s="12">
        <v>0</v>
      </c>
      <c r="M33" s="12">
        <v>0</v>
      </c>
      <c r="N33" s="12">
        <v>0</v>
      </c>
      <c r="O33" s="12">
        <v>0.10921410193266541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3188</v>
      </c>
      <c r="D37" s="16">
        <v>0</v>
      </c>
      <c r="E37" s="16">
        <v>3188</v>
      </c>
      <c r="F37" s="16">
        <v>315</v>
      </c>
      <c r="G37" s="16">
        <v>8</v>
      </c>
      <c r="H37" s="16">
        <v>323</v>
      </c>
      <c r="I37" s="16">
        <v>465</v>
      </c>
      <c r="J37" s="16">
        <v>11</v>
      </c>
      <c r="K37" s="16">
        <v>476</v>
      </c>
      <c r="L37" s="16">
        <v>0</v>
      </c>
      <c r="M37" s="16">
        <v>2</v>
      </c>
      <c r="N37" s="16">
        <v>2</v>
      </c>
      <c r="O37" s="16">
        <v>3989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393.97709166666664</v>
      </c>
      <c r="D38" s="16">
        <v>0</v>
      </c>
      <c r="E38" s="16">
        <v>393.97709166666664</v>
      </c>
      <c r="F38" s="16">
        <v>75.309591666666662</v>
      </c>
      <c r="G38" s="16">
        <v>36.670749999999998</v>
      </c>
      <c r="H38" s="16">
        <v>111.98034166666666</v>
      </c>
      <c r="I38" s="16">
        <v>175.94782083333337</v>
      </c>
      <c r="J38" s="16">
        <v>29.133608333333335</v>
      </c>
      <c r="K38" s="16">
        <v>205.08142916666671</v>
      </c>
      <c r="L38" s="16">
        <v>0</v>
      </c>
      <c r="M38" s="16">
        <v>356.12502916666665</v>
      </c>
      <c r="N38" s="16">
        <v>356.12502916666665</v>
      </c>
      <c r="O38" s="16">
        <v>1067.1638916666666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14610.247000000001</v>
      </c>
      <c r="D39" s="16">
        <v>0</v>
      </c>
      <c r="E39" s="16">
        <v>14610.247000000001</v>
      </c>
      <c r="F39" s="16">
        <v>1286.0924</v>
      </c>
      <c r="G39" s="16">
        <v>390</v>
      </c>
      <c r="H39" s="16">
        <v>1676.0924</v>
      </c>
      <c r="I39" s="16">
        <v>3409.6620000000003</v>
      </c>
      <c r="J39" s="16">
        <v>1212.5</v>
      </c>
      <c r="K39" s="16">
        <v>4622.1620000000003</v>
      </c>
      <c r="L39" s="16">
        <v>0</v>
      </c>
      <c r="M39" s="16">
        <v>1287.5999999999999</v>
      </c>
      <c r="N39" s="16">
        <v>1287.5999999999999</v>
      </c>
      <c r="O39" s="16">
        <v>22196.1014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69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5.8988452049090263E-2</v>
      </c>
      <c r="D17" s="12">
        <v>0.86653276577329186</v>
      </c>
      <c r="E17" s="12">
        <v>5.9251667275206366E-2</v>
      </c>
      <c r="F17" s="12">
        <v>0.12092998381135478</v>
      </c>
      <c r="G17" s="12">
        <v>0.62654372560425209</v>
      </c>
      <c r="H17" s="12">
        <v>0.24051497668353378</v>
      </c>
      <c r="I17" s="12">
        <v>0.20843483622696166</v>
      </c>
      <c r="J17" s="12">
        <v>1.4566849568308875</v>
      </c>
      <c r="K17" s="12">
        <v>0.27127862314779111</v>
      </c>
      <c r="L17" s="12">
        <v>16.176229909208445</v>
      </c>
      <c r="M17" s="12">
        <v>34.521386719723026</v>
      </c>
      <c r="N17" s="12">
        <v>30.590281688898472</v>
      </c>
      <c r="O17" s="17">
        <v>0.15468484474237024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7.0413892393072679E-3</v>
      </c>
      <c r="D21" s="12">
        <v>0</v>
      </c>
      <c r="E21" s="12">
        <v>7.0390941319932818E-3</v>
      </c>
      <c r="F21" s="12">
        <v>0</v>
      </c>
      <c r="G21" s="12">
        <v>0</v>
      </c>
      <c r="H21" s="12">
        <v>0</v>
      </c>
      <c r="I21" s="12">
        <v>0.15047613124566137</v>
      </c>
      <c r="J21" s="12">
        <v>0</v>
      </c>
      <c r="K21" s="12">
        <v>0.14290033391740004</v>
      </c>
      <c r="L21" s="12">
        <v>0</v>
      </c>
      <c r="M21" s="12">
        <v>0</v>
      </c>
      <c r="N21" s="12">
        <v>0</v>
      </c>
      <c r="O21" s="17">
        <v>2.4584685395976063E-2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6.6029841288397534E-2</v>
      </c>
      <c r="D25" s="12">
        <v>0.86653276577329186</v>
      </c>
      <c r="E25" s="12">
        <v>6.6290761407199653E-2</v>
      </c>
      <c r="F25" s="12">
        <v>0.12092998381135478</v>
      </c>
      <c r="G25" s="12">
        <v>0.62654372560425209</v>
      </c>
      <c r="H25" s="12">
        <v>0.24051497668353378</v>
      </c>
      <c r="I25" s="12">
        <v>0.35891096747262302</v>
      </c>
      <c r="J25" s="12">
        <v>1.4566849568308875</v>
      </c>
      <c r="K25" s="12">
        <v>0.41417895706519114</v>
      </c>
      <c r="L25" s="12">
        <v>16.176229909208445</v>
      </c>
      <c r="M25" s="12">
        <v>34.521386719723026</v>
      </c>
      <c r="N25" s="12">
        <v>30.590281688898472</v>
      </c>
      <c r="O25" s="12">
        <v>0.17926953013834629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1.264121680163232</v>
      </c>
      <c r="D29" s="12">
        <v>24.559087863161732</v>
      </c>
      <c r="E29" s="12">
        <v>1.2717145635344833</v>
      </c>
      <c r="F29" s="12">
        <v>2.2586929986725512</v>
      </c>
      <c r="G29" s="12">
        <v>3.6746660081215974</v>
      </c>
      <c r="H29" s="12">
        <v>2.5935911793306246</v>
      </c>
      <c r="I29" s="12">
        <v>3.5270143068520334</v>
      </c>
      <c r="J29" s="12">
        <v>13.325550836576495</v>
      </c>
      <c r="K29" s="12">
        <v>4.0203266099279933</v>
      </c>
      <c r="L29" s="12">
        <v>0</v>
      </c>
      <c r="M29" s="12">
        <v>0</v>
      </c>
      <c r="N29" s="12">
        <v>0</v>
      </c>
      <c r="O29" s="17">
        <v>1.7169316371670382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2.4235555313239588E-3</v>
      </c>
      <c r="G31" s="12">
        <v>0</v>
      </c>
      <c r="H31" s="12">
        <v>1.8503494513012798E-3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1.1666035781912581E-4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1.264121680163232</v>
      </c>
      <c r="D33" s="12">
        <v>24.559087863161732</v>
      </c>
      <c r="E33" s="12">
        <v>1.2717145635344833</v>
      </c>
      <c r="F33" s="12">
        <v>2.2611165542038751</v>
      </c>
      <c r="G33" s="12">
        <v>3.6746660081215974</v>
      </c>
      <c r="H33" s="12">
        <v>2.5954415287819259</v>
      </c>
      <c r="I33" s="12">
        <v>3.5270143068520334</v>
      </c>
      <c r="J33" s="12">
        <v>13.325550836576495</v>
      </c>
      <c r="K33" s="12">
        <v>4.0203266099279933</v>
      </c>
      <c r="L33" s="12">
        <v>0</v>
      </c>
      <c r="M33" s="12">
        <v>0</v>
      </c>
      <c r="N33" s="12">
        <v>0</v>
      </c>
      <c r="O33" s="12">
        <v>1.7170482975248573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6134</v>
      </c>
      <c r="D37" s="16">
        <v>2</v>
      </c>
      <c r="E37" s="16">
        <v>6136</v>
      </c>
      <c r="F37" s="16">
        <v>368</v>
      </c>
      <c r="G37" s="16">
        <v>114</v>
      </c>
      <c r="H37" s="16">
        <v>482</v>
      </c>
      <c r="I37" s="16">
        <v>962</v>
      </c>
      <c r="J37" s="16">
        <v>51</v>
      </c>
      <c r="K37" s="16">
        <v>1013</v>
      </c>
      <c r="L37" s="16">
        <v>3</v>
      </c>
      <c r="M37" s="16">
        <v>11</v>
      </c>
      <c r="N37" s="16">
        <v>14</v>
      </c>
      <c r="O37" s="16">
        <v>7645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920.2362333333333</v>
      </c>
      <c r="D38" s="16">
        <v>1.1731624999999999</v>
      </c>
      <c r="E38" s="16">
        <v>921.40939583333329</v>
      </c>
      <c r="F38" s="16">
        <v>280.3854541666667</v>
      </c>
      <c r="G38" s="16">
        <v>533.54424583333332</v>
      </c>
      <c r="H38" s="16">
        <v>813.92970000000003</v>
      </c>
      <c r="I38" s="16">
        <v>447.3303166666667</v>
      </c>
      <c r="J38" s="16">
        <v>252.30295000000001</v>
      </c>
      <c r="K38" s="16">
        <v>699.63326666666671</v>
      </c>
      <c r="L38" s="16">
        <v>11.807595833333332</v>
      </c>
      <c r="M38" s="16">
        <v>685.25621666666666</v>
      </c>
      <c r="N38" s="16">
        <v>697.06381250000004</v>
      </c>
      <c r="O38" s="16">
        <v>3132.0361750000002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28353.933999999997</v>
      </c>
      <c r="D39" s="16">
        <v>39</v>
      </c>
      <c r="E39" s="16">
        <v>28392.933999999997</v>
      </c>
      <c r="F39" s="16">
        <v>2118.451</v>
      </c>
      <c r="G39" s="16">
        <v>4189.8899999999994</v>
      </c>
      <c r="H39" s="16">
        <v>6308.3409999999994</v>
      </c>
      <c r="I39" s="16">
        <v>5127.5910000000003</v>
      </c>
      <c r="J39" s="16">
        <v>10861.800000000001</v>
      </c>
      <c r="K39" s="16">
        <v>15989.391000000001</v>
      </c>
      <c r="L39" s="16">
        <v>30.6</v>
      </c>
      <c r="M39" s="16">
        <v>3704</v>
      </c>
      <c r="N39" s="16">
        <v>3734.6</v>
      </c>
      <c r="O39" s="16">
        <v>54425.266000000003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70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5.3107041506523234E-2</v>
      </c>
      <c r="D17" s="12">
        <v>0.31283390153636248</v>
      </c>
      <c r="E17" s="12">
        <v>5.3272567515082178E-2</v>
      </c>
      <c r="F17" s="12">
        <v>1.7333515086414571E-2</v>
      </c>
      <c r="G17" s="12">
        <v>8.4846753373595762E-2</v>
      </c>
      <c r="H17" s="12">
        <v>2.2285009861842293E-2</v>
      </c>
      <c r="I17" s="12">
        <v>8.6073220110626639E-2</v>
      </c>
      <c r="J17" s="12">
        <v>1.5750085534726737</v>
      </c>
      <c r="K17" s="12">
        <v>0.12369136172083432</v>
      </c>
      <c r="L17" s="12">
        <v>6.7042669743548305E-2</v>
      </c>
      <c r="M17" s="12">
        <v>6.1776167692144845</v>
      </c>
      <c r="N17" s="12">
        <v>1.0272757425175527</v>
      </c>
      <c r="O17" s="17">
        <v>6.4909321318589466E-2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7.7914897067298833E-3</v>
      </c>
      <c r="D18" s="12">
        <v>0</v>
      </c>
      <c r="E18" s="12">
        <v>7.7865241279224586E-3</v>
      </c>
      <c r="F18" s="12">
        <v>5.3028121358701021E-3</v>
      </c>
      <c r="G18" s="12">
        <v>0</v>
      </c>
      <c r="H18" s="12">
        <v>4.9138980909809093E-3</v>
      </c>
      <c r="I18" s="12">
        <v>1.1977472412257106E-2</v>
      </c>
      <c r="J18" s="12">
        <v>0.1271779487296317</v>
      </c>
      <c r="K18" s="12">
        <v>1.4888027178853283E-2</v>
      </c>
      <c r="L18" s="12">
        <v>0</v>
      </c>
      <c r="M18" s="12">
        <v>0</v>
      </c>
      <c r="N18" s="12">
        <v>0</v>
      </c>
      <c r="O18" s="17">
        <v>8.6222597122040182E-3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2.296473808425925E-3</v>
      </c>
      <c r="D21" s="12">
        <v>0</v>
      </c>
      <c r="E21" s="12">
        <v>2.295010247270851E-3</v>
      </c>
      <c r="F21" s="12">
        <v>8.9627451603825029E-4</v>
      </c>
      <c r="G21" s="12">
        <v>0</v>
      </c>
      <c r="H21" s="12">
        <v>8.3054076224266271E-4</v>
      </c>
      <c r="I21" s="12">
        <v>4.2976121917426046E-3</v>
      </c>
      <c r="J21" s="12">
        <v>0</v>
      </c>
      <c r="K21" s="12">
        <v>4.1890324701171679E-3</v>
      </c>
      <c r="L21" s="12">
        <v>0.68229856277789613</v>
      </c>
      <c r="M21" s="12">
        <v>0</v>
      </c>
      <c r="N21" s="12">
        <v>0.57508021719851243</v>
      </c>
      <c r="O21" s="17">
        <v>4.4052950506430428E-3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3.8931208775652162E-4</v>
      </c>
      <c r="D22" s="12">
        <v>0</v>
      </c>
      <c r="E22" s="12">
        <v>3.8906397604423018E-4</v>
      </c>
      <c r="F22" s="12">
        <v>0</v>
      </c>
      <c r="G22" s="12">
        <v>0</v>
      </c>
      <c r="H22" s="12">
        <v>0</v>
      </c>
      <c r="I22" s="12">
        <v>3.9578946685982393E-4</v>
      </c>
      <c r="J22" s="12">
        <v>0</v>
      </c>
      <c r="K22" s="12">
        <v>3.8578979536398934E-4</v>
      </c>
      <c r="L22" s="12">
        <v>0</v>
      </c>
      <c r="M22" s="12">
        <v>0</v>
      </c>
      <c r="N22" s="12">
        <v>0</v>
      </c>
      <c r="O22" s="17">
        <v>3.549260300723696E-4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6.3584317109435573E-2</v>
      </c>
      <c r="D25" s="12">
        <v>0.31283390153636248</v>
      </c>
      <c r="E25" s="12">
        <v>6.3743165866319715E-2</v>
      </c>
      <c r="F25" s="12">
        <v>2.3532601738322924E-2</v>
      </c>
      <c r="G25" s="12">
        <v>8.4846753373595762E-2</v>
      </c>
      <c r="H25" s="12">
        <v>2.8029448715065866E-2</v>
      </c>
      <c r="I25" s="12">
        <v>0.10274409418148617</v>
      </c>
      <c r="J25" s="12">
        <v>1.7021865022023053</v>
      </c>
      <c r="K25" s="12">
        <v>0.14315421116516877</v>
      </c>
      <c r="L25" s="12">
        <v>0.74934123252144447</v>
      </c>
      <c r="M25" s="12">
        <v>6.1776167692144845</v>
      </c>
      <c r="N25" s="12">
        <v>1.602355959716065</v>
      </c>
      <c r="O25" s="12">
        <v>7.8291802111508907E-2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0.21454479165462456</v>
      </c>
      <c r="D29" s="12">
        <v>0.12303679040659998</v>
      </c>
      <c r="E29" s="12">
        <v>0.21448647287236211</v>
      </c>
      <c r="F29" s="12">
        <v>0.16892613586125765</v>
      </c>
      <c r="G29" s="12">
        <v>0.59344049460597192</v>
      </c>
      <c r="H29" s="12">
        <v>0.20006048347582925</v>
      </c>
      <c r="I29" s="12">
        <v>0.44334557217751092</v>
      </c>
      <c r="J29" s="12">
        <v>7.0348234666602991</v>
      </c>
      <c r="K29" s="12">
        <v>0.60988010413418769</v>
      </c>
      <c r="L29" s="12">
        <v>5.3615798141308337</v>
      </c>
      <c r="M29" s="12">
        <v>13.969627847098799</v>
      </c>
      <c r="N29" s="12">
        <v>6.7142730764543712</v>
      </c>
      <c r="O29" s="17">
        <v>0.29656687868782788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0.14453212330272019</v>
      </c>
      <c r="D31" s="12">
        <v>0</v>
      </c>
      <c r="E31" s="12">
        <v>0.14444001182269806</v>
      </c>
      <c r="F31" s="12">
        <v>1.8079210869585645E-2</v>
      </c>
      <c r="G31" s="12">
        <v>0</v>
      </c>
      <c r="H31" s="12">
        <v>1.6753261760407652E-2</v>
      </c>
      <c r="I31" s="12">
        <v>0.10779905016032251</v>
      </c>
      <c r="J31" s="12">
        <v>0</v>
      </c>
      <c r="K31" s="12">
        <v>0.10507549337211723</v>
      </c>
      <c r="L31" s="12">
        <v>0</v>
      </c>
      <c r="M31" s="12">
        <v>0</v>
      </c>
      <c r="N31" s="12">
        <v>0</v>
      </c>
      <c r="O31" s="17">
        <v>0.12724497756661077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0.35907691495734473</v>
      </c>
      <c r="D33" s="12">
        <v>0.12303679040659998</v>
      </c>
      <c r="E33" s="12">
        <v>0.35892648469506017</v>
      </c>
      <c r="F33" s="12">
        <v>0.18700534673084329</v>
      </c>
      <c r="G33" s="12">
        <v>0.59344049460597192</v>
      </c>
      <c r="H33" s="12">
        <v>0.21681374523623689</v>
      </c>
      <c r="I33" s="12">
        <v>0.55114462233783346</v>
      </c>
      <c r="J33" s="12">
        <v>7.0348234666602991</v>
      </c>
      <c r="K33" s="12">
        <v>0.71495559750630489</v>
      </c>
      <c r="L33" s="12">
        <v>5.3615798141308337</v>
      </c>
      <c r="M33" s="12">
        <v>13.969627847098799</v>
      </c>
      <c r="N33" s="12">
        <v>6.7142730764543712</v>
      </c>
      <c r="O33" s="12">
        <v>0.42381185625443862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15681</v>
      </c>
      <c r="D37" s="16">
        <v>10</v>
      </c>
      <c r="E37" s="16">
        <v>15691</v>
      </c>
      <c r="F37" s="16">
        <v>1592</v>
      </c>
      <c r="G37" s="16">
        <v>126</v>
      </c>
      <c r="H37" s="16">
        <v>1718</v>
      </c>
      <c r="I37" s="16">
        <v>3125</v>
      </c>
      <c r="J37" s="16">
        <v>81</v>
      </c>
      <c r="K37" s="16">
        <v>3206</v>
      </c>
      <c r="L37" s="16">
        <v>59</v>
      </c>
      <c r="M37" s="16">
        <v>11</v>
      </c>
      <c r="N37" s="16">
        <v>70</v>
      </c>
      <c r="O37" s="16">
        <v>20685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2431.7248041666667</v>
      </c>
      <c r="D38" s="16">
        <v>18.686541666666667</v>
      </c>
      <c r="E38" s="16">
        <v>2450.4113458333331</v>
      </c>
      <c r="F38" s="16">
        <v>1307.5726916666665</v>
      </c>
      <c r="G38" s="16">
        <v>385.88987499999996</v>
      </c>
      <c r="H38" s="16">
        <v>1693.4625666666666</v>
      </c>
      <c r="I38" s="16">
        <v>1111.4195916666665</v>
      </c>
      <c r="J38" s="16">
        <v>596.8293083333333</v>
      </c>
      <c r="K38" s="16">
        <v>1708.2488999999998</v>
      </c>
      <c r="L38" s="16">
        <v>357.96381666666662</v>
      </c>
      <c r="M38" s="16">
        <v>223.7898166666667</v>
      </c>
      <c r="N38" s="16">
        <v>581.75363333333325</v>
      </c>
      <c r="O38" s="16">
        <v>6433.8764458333317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76330.096999999994</v>
      </c>
      <c r="D39" s="16">
        <v>177</v>
      </c>
      <c r="E39" s="16">
        <v>76507.096999999994</v>
      </c>
      <c r="F39" s="16">
        <v>14004.947</v>
      </c>
      <c r="G39" s="16">
        <v>4576.16</v>
      </c>
      <c r="H39" s="16">
        <v>18581.107</v>
      </c>
      <c r="I39" s="16">
        <v>14912.124399999999</v>
      </c>
      <c r="J39" s="16">
        <v>7847.51</v>
      </c>
      <c r="K39" s="16">
        <v>22759.634399999999</v>
      </c>
      <c r="L39" s="16">
        <v>941.05499999999995</v>
      </c>
      <c r="M39" s="16">
        <v>2502</v>
      </c>
      <c r="N39" s="16">
        <v>3443.0549999999998</v>
      </c>
      <c r="O39" s="16">
        <v>121290.8934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71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4.0669222542495755E-2</v>
      </c>
      <c r="D17" s="12">
        <v>6.9080201193333331E-3</v>
      </c>
      <c r="E17" s="12">
        <v>4.0661614669944904E-2</v>
      </c>
      <c r="F17" s="12">
        <v>1.1382545885535032E-2</v>
      </c>
      <c r="G17" s="12">
        <v>0.8458834779302602</v>
      </c>
      <c r="H17" s="12">
        <v>0.324320395402307</v>
      </c>
      <c r="I17" s="12">
        <v>7.4278968121618924E-2</v>
      </c>
      <c r="J17" s="12">
        <v>1.1926098957988374</v>
      </c>
      <c r="K17" s="12">
        <v>0.13024504200449125</v>
      </c>
      <c r="L17" s="12">
        <v>1.3077184491364999E-2</v>
      </c>
      <c r="M17" s="12">
        <v>31.201206708184561</v>
      </c>
      <c r="N17" s="12">
        <v>26.681187936634821</v>
      </c>
      <c r="O17" s="17">
        <v>0.17260132020491839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4.2875818436107016E-3</v>
      </c>
      <c r="D21" s="12">
        <v>0</v>
      </c>
      <c r="E21" s="12">
        <v>4.2866156642723981E-3</v>
      </c>
      <c r="F21" s="12">
        <v>0</v>
      </c>
      <c r="G21" s="12">
        <v>0</v>
      </c>
      <c r="H21" s="12">
        <v>0</v>
      </c>
      <c r="I21" s="12">
        <v>8.3234074574137229E-3</v>
      </c>
      <c r="J21" s="12">
        <v>0</v>
      </c>
      <c r="K21" s="12">
        <v>7.9068684659665336E-3</v>
      </c>
      <c r="L21" s="12">
        <v>0</v>
      </c>
      <c r="M21" s="12">
        <v>0</v>
      </c>
      <c r="N21" s="12">
        <v>0</v>
      </c>
      <c r="O21" s="17">
        <v>4.744264395555399E-3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2.4356950529550966E-4</v>
      </c>
      <c r="D22" s="12">
        <v>0</v>
      </c>
      <c r="E22" s="12">
        <v>2.4351461845438545E-4</v>
      </c>
      <c r="F22" s="12">
        <v>0</v>
      </c>
      <c r="G22" s="12">
        <v>0</v>
      </c>
      <c r="H22" s="12">
        <v>0</v>
      </c>
      <c r="I22" s="12">
        <v>1.8226533209895679E-3</v>
      </c>
      <c r="J22" s="12">
        <v>0</v>
      </c>
      <c r="K22" s="12">
        <v>1.7314399351295938E-3</v>
      </c>
      <c r="L22" s="12">
        <v>0</v>
      </c>
      <c r="M22" s="12">
        <v>0</v>
      </c>
      <c r="N22" s="12">
        <v>0</v>
      </c>
      <c r="O22" s="17">
        <v>4.5285597068172846E-4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4.5200373891401968E-2</v>
      </c>
      <c r="D25" s="12">
        <v>6.9080201193333331E-3</v>
      </c>
      <c r="E25" s="12">
        <v>4.5191744952671684E-2</v>
      </c>
      <c r="F25" s="12">
        <v>1.1382545885535032E-2</v>
      </c>
      <c r="G25" s="12">
        <v>0.8458834779302602</v>
      </c>
      <c r="H25" s="12">
        <v>0.324320395402307</v>
      </c>
      <c r="I25" s="12">
        <v>8.4425028900022209E-2</v>
      </c>
      <c r="J25" s="12">
        <v>1.1926098957988374</v>
      </c>
      <c r="K25" s="12">
        <v>0.13988335040558736</v>
      </c>
      <c r="L25" s="12">
        <v>1.3077184491364999E-2</v>
      </c>
      <c r="M25" s="12">
        <v>31.201206708184561</v>
      </c>
      <c r="N25" s="12">
        <v>26.681187936634821</v>
      </c>
      <c r="O25" s="12">
        <v>0.17779844057115551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0.15679896883633263</v>
      </c>
      <c r="D29" s="12">
        <v>0.15723409346268333</v>
      </c>
      <c r="E29" s="12">
        <v>0.15679906688890372</v>
      </c>
      <c r="F29" s="12">
        <v>0.66520423217224733</v>
      </c>
      <c r="G29" s="12">
        <v>3.4437106948979657</v>
      </c>
      <c r="H29" s="12">
        <v>1.7071441556943916</v>
      </c>
      <c r="I29" s="12">
        <v>0.51764424681909316</v>
      </c>
      <c r="J29" s="12">
        <v>11.365406976848336</v>
      </c>
      <c r="K29" s="12">
        <v>1.0605127979675895</v>
      </c>
      <c r="L29" s="12">
        <v>24.417814572582081</v>
      </c>
      <c r="M29" s="12">
        <v>165.60399908238932</v>
      </c>
      <c r="N29" s="12">
        <v>145.14223321140275</v>
      </c>
      <c r="O29" s="17">
        <v>0.93442273800374442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1.6303121258799992E-3</v>
      </c>
      <c r="D31" s="12">
        <v>0</v>
      </c>
      <c r="E31" s="12">
        <v>1.6299447453964389E-3</v>
      </c>
      <c r="F31" s="12">
        <v>0</v>
      </c>
      <c r="G31" s="12">
        <v>0</v>
      </c>
      <c r="H31" s="12">
        <v>0</v>
      </c>
      <c r="I31" s="12">
        <v>5.0065204229812173E-3</v>
      </c>
      <c r="J31" s="12">
        <v>0</v>
      </c>
      <c r="K31" s="12">
        <v>4.7559726781641765E-3</v>
      </c>
      <c r="L31" s="12">
        <v>0</v>
      </c>
      <c r="M31" s="12">
        <v>0</v>
      </c>
      <c r="N31" s="12">
        <v>0</v>
      </c>
      <c r="O31" s="17">
        <v>2.0541059208939653E-3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0.15842928096221262</v>
      </c>
      <c r="D33" s="12">
        <v>0.15723409346268333</v>
      </c>
      <c r="E33" s="12">
        <v>0.15842901163430015</v>
      </c>
      <c r="F33" s="12">
        <v>0.66520423217224733</v>
      </c>
      <c r="G33" s="12">
        <v>3.4437106948979657</v>
      </c>
      <c r="H33" s="12">
        <v>1.7071441556943916</v>
      </c>
      <c r="I33" s="12">
        <v>0.52265076724207438</v>
      </c>
      <c r="J33" s="12">
        <v>11.365406976848336</v>
      </c>
      <c r="K33" s="12">
        <v>1.0652687706457535</v>
      </c>
      <c r="L33" s="12">
        <v>24.417814572582081</v>
      </c>
      <c r="M33" s="12">
        <v>165.60399908238932</v>
      </c>
      <c r="N33" s="12">
        <v>145.14223321140275</v>
      </c>
      <c r="O33" s="12">
        <v>0.93647684392463837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13310</v>
      </c>
      <c r="D37" s="16">
        <v>3</v>
      </c>
      <c r="E37" s="16">
        <v>13313</v>
      </c>
      <c r="F37" s="16">
        <v>95</v>
      </c>
      <c r="G37" s="16">
        <v>57</v>
      </c>
      <c r="H37" s="16">
        <v>152</v>
      </c>
      <c r="I37" s="16">
        <v>2145</v>
      </c>
      <c r="J37" s="16">
        <v>113</v>
      </c>
      <c r="K37" s="16">
        <v>2258</v>
      </c>
      <c r="L37" s="16">
        <v>10</v>
      </c>
      <c r="M37" s="16">
        <v>59</v>
      </c>
      <c r="N37" s="16">
        <v>69</v>
      </c>
      <c r="O37" s="16">
        <v>15792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1446.7842791666665</v>
      </c>
      <c r="D38" s="16">
        <v>9.7044541666666664</v>
      </c>
      <c r="E38" s="16">
        <v>1456.4887333333331</v>
      </c>
      <c r="F38" s="16">
        <v>94.023475000000005</v>
      </c>
      <c r="G38" s="16">
        <v>215.70702916666667</v>
      </c>
      <c r="H38" s="16">
        <v>309.73050416666666</v>
      </c>
      <c r="I38" s="16">
        <v>614.14203750000001</v>
      </c>
      <c r="J38" s="16">
        <v>11539.748954166667</v>
      </c>
      <c r="K38" s="16">
        <v>12153.890991666667</v>
      </c>
      <c r="L38" s="16">
        <v>34.053266666666666</v>
      </c>
      <c r="M38" s="16">
        <v>3817.3375208333337</v>
      </c>
      <c r="N38" s="16">
        <v>3851.3907875000004</v>
      </c>
      <c r="O38" s="16">
        <v>17771.501016666669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85219.459199999998</v>
      </c>
      <c r="D39" s="16">
        <v>74.400000000000006</v>
      </c>
      <c r="E39" s="16">
        <v>85293.859199999992</v>
      </c>
      <c r="F39" s="16">
        <v>681.07399999999996</v>
      </c>
      <c r="G39" s="16">
        <v>34122.6</v>
      </c>
      <c r="H39" s="16">
        <v>34803.673999999999</v>
      </c>
      <c r="I39" s="16">
        <v>10234.235400000001</v>
      </c>
      <c r="J39" s="16">
        <v>58101.599999999999</v>
      </c>
      <c r="K39" s="16">
        <v>68335.835399999996</v>
      </c>
      <c r="L39" s="16">
        <v>124.54899999999999</v>
      </c>
      <c r="M39" s="16">
        <v>48850.810000000005</v>
      </c>
      <c r="N39" s="16">
        <v>48975.359000000004</v>
      </c>
      <c r="O39" s="16">
        <v>237408.72759999998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72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2.5377535573235882E-2</v>
      </c>
      <c r="D17" s="12">
        <v>0</v>
      </c>
      <c r="E17" s="12">
        <v>2.5378652092985173E-2</v>
      </c>
      <c r="F17" s="12">
        <v>3.343751881473836E-3</v>
      </c>
      <c r="G17" s="12">
        <v>1.0523055243215385E-2</v>
      </c>
      <c r="H17" s="12">
        <v>3.4087003461242471E-3</v>
      </c>
      <c r="I17" s="12">
        <v>2.6442415833863805E-2</v>
      </c>
      <c r="J17" s="12">
        <v>2.5884897198603967E-2</v>
      </c>
      <c r="K17" s="12">
        <v>2.6427135370093963E-2</v>
      </c>
      <c r="L17" s="12">
        <v>0</v>
      </c>
      <c r="M17" s="12">
        <v>0</v>
      </c>
      <c r="N17" s="12">
        <v>3.5734992645064994</v>
      </c>
      <c r="O17" s="17">
        <v>2.3725632209408133E-2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6.8419006067278083E-3</v>
      </c>
      <c r="D21" s="12">
        <v>0</v>
      </c>
      <c r="E21" s="12">
        <v>6.8419006067278083E-3</v>
      </c>
      <c r="F21" s="12">
        <v>7.9139525268843628E-5</v>
      </c>
      <c r="G21" s="12">
        <v>0</v>
      </c>
      <c r="H21" s="12">
        <v>7.8423579667942476E-5</v>
      </c>
      <c r="I21" s="12">
        <v>7.6558619235751121E-3</v>
      </c>
      <c r="J21" s="12">
        <v>0</v>
      </c>
      <c r="K21" s="12">
        <v>7.446030155896859E-3</v>
      </c>
      <c r="L21" s="12">
        <v>0</v>
      </c>
      <c r="M21" s="12">
        <v>0</v>
      </c>
      <c r="N21" s="12">
        <v>0</v>
      </c>
      <c r="O21" s="17">
        <v>6.2016228948951705E-3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5.0642358836933367E-3</v>
      </c>
      <c r="D22" s="12">
        <v>0</v>
      </c>
      <c r="E22" s="12">
        <v>5.0642358836933367E-3</v>
      </c>
      <c r="F22" s="12">
        <v>2.559697438483146E-5</v>
      </c>
      <c r="G22" s="12">
        <v>0</v>
      </c>
      <c r="H22" s="12">
        <v>2.5365408158663882E-5</v>
      </c>
      <c r="I22" s="12">
        <v>3.2784290221188381E-2</v>
      </c>
      <c r="J22" s="12">
        <v>0</v>
      </c>
      <c r="K22" s="12">
        <v>3.1885738805572411E-2</v>
      </c>
      <c r="L22" s="12">
        <v>0</v>
      </c>
      <c r="M22" s="12">
        <v>0</v>
      </c>
      <c r="N22" s="12">
        <v>0</v>
      </c>
      <c r="O22" s="17">
        <v>6.9933637692412695E-3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3.7283672063657021E-2</v>
      </c>
      <c r="D25" s="12">
        <v>0</v>
      </c>
      <c r="E25" s="12">
        <v>3.7284788583406316E-2</v>
      </c>
      <c r="F25" s="12">
        <v>3.4484883811275115E-3</v>
      </c>
      <c r="G25" s="12">
        <v>1.0523055243215385E-2</v>
      </c>
      <c r="H25" s="12">
        <v>3.5124893339508532E-3</v>
      </c>
      <c r="I25" s="12">
        <v>6.6882567978627294E-2</v>
      </c>
      <c r="J25" s="12">
        <v>2.5884897198603967E-2</v>
      </c>
      <c r="K25" s="12">
        <v>6.5758904331563228E-2</v>
      </c>
      <c r="L25" s="12">
        <v>0</v>
      </c>
      <c r="M25" s="12">
        <v>0</v>
      </c>
      <c r="N25" s="12">
        <v>3.5734992645064994</v>
      </c>
      <c r="O25" s="12">
        <v>3.6920618873544572E-2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1.7434685159743224E-2</v>
      </c>
      <c r="D29" s="12">
        <v>0</v>
      </c>
      <c r="E29" s="12">
        <v>1.7434685159743224E-2</v>
      </c>
      <c r="F29" s="12">
        <v>1.5840274141422832E-3</v>
      </c>
      <c r="G29" s="12">
        <v>0</v>
      </c>
      <c r="H29" s="12">
        <v>1.5696973122746078E-3</v>
      </c>
      <c r="I29" s="12">
        <v>3.7220468916462489E-2</v>
      </c>
      <c r="J29" s="12">
        <v>0</v>
      </c>
      <c r="K29" s="12">
        <v>3.6200330770748954E-2</v>
      </c>
      <c r="L29" s="12">
        <v>0</v>
      </c>
      <c r="M29" s="12">
        <v>0</v>
      </c>
      <c r="N29" s="12">
        <v>217.47219388138799</v>
      </c>
      <c r="O29" s="17">
        <v>4.8591820076926591E-2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2.0314118296498452E-3</v>
      </c>
      <c r="D31" s="12">
        <v>0</v>
      </c>
      <c r="E31" s="12">
        <v>2.0314118296498452E-3</v>
      </c>
      <c r="F31" s="12">
        <v>0</v>
      </c>
      <c r="G31" s="12">
        <v>0</v>
      </c>
      <c r="H31" s="12">
        <v>0</v>
      </c>
      <c r="I31" s="12">
        <v>4.0191348577168478E-3</v>
      </c>
      <c r="J31" s="12">
        <v>0</v>
      </c>
      <c r="K31" s="12">
        <v>3.9089784598937555E-3</v>
      </c>
      <c r="L31" s="12">
        <v>0</v>
      </c>
      <c r="M31" s="12">
        <v>0</v>
      </c>
      <c r="N31" s="12">
        <v>0</v>
      </c>
      <c r="O31" s="17">
        <v>1.9938618842336793E-3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1.946609698939307E-2</v>
      </c>
      <c r="D33" s="12">
        <v>0</v>
      </c>
      <c r="E33" s="12">
        <v>1.946609698939307E-2</v>
      </c>
      <c r="F33" s="12">
        <v>1.5840274141422832E-3</v>
      </c>
      <c r="G33" s="12">
        <v>0</v>
      </c>
      <c r="H33" s="12">
        <v>1.5696973122746078E-3</v>
      </c>
      <c r="I33" s="12">
        <v>4.1239603774179338E-2</v>
      </c>
      <c r="J33" s="12">
        <v>0</v>
      </c>
      <c r="K33" s="12">
        <v>4.0109309230642709E-2</v>
      </c>
      <c r="L33" s="12">
        <v>0</v>
      </c>
      <c r="M33" s="12">
        <v>0</v>
      </c>
      <c r="N33" s="12">
        <v>217.47219388138799</v>
      </c>
      <c r="O33" s="12">
        <v>5.058568196116027E-2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11280</v>
      </c>
      <c r="D37" s="16">
        <v>0</v>
      </c>
      <c r="E37" s="16">
        <v>11280</v>
      </c>
      <c r="F37" s="16">
        <v>1424</v>
      </c>
      <c r="G37" s="16">
        <v>13</v>
      </c>
      <c r="H37" s="16">
        <v>1437</v>
      </c>
      <c r="I37" s="16">
        <v>1242</v>
      </c>
      <c r="J37" s="16">
        <v>35</v>
      </c>
      <c r="K37" s="16">
        <v>1277</v>
      </c>
      <c r="L37" s="16">
        <v>1</v>
      </c>
      <c r="M37" s="16">
        <v>1</v>
      </c>
      <c r="N37" s="16">
        <v>2</v>
      </c>
      <c r="O37" s="16">
        <v>13996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1288.8807208333333</v>
      </c>
      <c r="D38" s="16">
        <v>0</v>
      </c>
      <c r="E38" s="16">
        <v>1288.8807208333333</v>
      </c>
      <c r="F38" s="16">
        <v>256.44397083333337</v>
      </c>
      <c r="G38" s="16">
        <v>64.258787499999997</v>
      </c>
      <c r="H38" s="16">
        <v>320.70275833333335</v>
      </c>
      <c r="I38" s="16">
        <v>490.04230833333332</v>
      </c>
      <c r="J38" s="16">
        <v>452.72018750000007</v>
      </c>
      <c r="K38" s="16">
        <v>942.76249583333333</v>
      </c>
      <c r="L38" s="16">
        <v>2.2386666666666666</v>
      </c>
      <c r="M38" s="16">
        <v>18.950970833333333</v>
      </c>
      <c r="N38" s="16">
        <v>21.1896375</v>
      </c>
      <c r="O38" s="16">
        <v>2573.5356125000003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62357.733999999997</v>
      </c>
      <c r="D39" s="16">
        <v>0</v>
      </c>
      <c r="E39" s="16">
        <v>62357.733999999997</v>
      </c>
      <c r="F39" s="16">
        <v>6288.5079999999998</v>
      </c>
      <c r="G39" s="16">
        <v>730.1</v>
      </c>
      <c r="H39" s="16">
        <v>7018.6080000000002</v>
      </c>
      <c r="I39" s="16">
        <v>7139.7280000000001</v>
      </c>
      <c r="J39" s="16">
        <v>2747.3</v>
      </c>
      <c r="K39" s="16">
        <v>9887.0280000000002</v>
      </c>
      <c r="L39" s="16">
        <v>29.34</v>
      </c>
      <c r="M39" s="16">
        <v>378</v>
      </c>
      <c r="N39" s="16">
        <v>407.34</v>
      </c>
      <c r="O39" s="16">
        <v>79670.709999999992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73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3.538530006124134E-2</v>
      </c>
      <c r="D17" s="12">
        <v>0</v>
      </c>
      <c r="E17" s="12">
        <v>3.538530006124134E-2</v>
      </c>
      <c r="F17" s="12">
        <v>0.18882150418530852</v>
      </c>
      <c r="G17" s="12">
        <v>5.3671882416988885E-2</v>
      </c>
      <c r="H17" s="12">
        <v>0.14016764034871346</v>
      </c>
      <c r="I17" s="12">
        <v>0.2467743412714222</v>
      </c>
      <c r="J17" s="12">
        <v>3.8707678389099373E-2</v>
      </c>
      <c r="K17" s="12">
        <v>0.24022574816210732</v>
      </c>
      <c r="L17" s="12">
        <v>7.9208543864860399</v>
      </c>
      <c r="M17" s="12">
        <v>82.502366779763577</v>
      </c>
      <c r="N17" s="12">
        <v>58.771885563720723</v>
      </c>
      <c r="O17" s="17">
        <v>0.29114378925928747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3.893028683086927E-4</v>
      </c>
      <c r="D21" s="12">
        <v>0</v>
      </c>
      <c r="E21" s="12">
        <v>3.893028683086927E-4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7">
        <v>3.3438791470711204E-4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3.577460292955003E-2</v>
      </c>
      <c r="D25" s="12">
        <v>0</v>
      </c>
      <c r="E25" s="12">
        <v>3.577460292955003E-2</v>
      </c>
      <c r="F25" s="12">
        <v>0.18882150418530852</v>
      </c>
      <c r="G25" s="12">
        <v>5.3671882416988885E-2</v>
      </c>
      <c r="H25" s="12">
        <v>0.14016764034871346</v>
      </c>
      <c r="I25" s="12">
        <v>0.2467743412714222</v>
      </c>
      <c r="J25" s="12">
        <v>3.8707678389099373E-2</v>
      </c>
      <c r="K25" s="12">
        <v>0.24022574816210732</v>
      </c>
      <c r="L25" s="12">
        <v>7.9208543864860399</v>
      </c>
      <c r="M25" s="12">
        <v>82.502366779763577</v>
      </c>
      <c r="N25" s="12">
        <v>58.771885563720723</v>
      </c>
      <c r="O25" s="12">
        <v>0.2914781771739946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1.0713929249901596E-2</v>
      </c>
      <c r="D29" s="12">
        <v>0</v>
      </c>
      <c r="E29" s="12">
        <v>1.0713929249901596E-2</v>
      </c>
      <c r="F29" s="12">
        <v>8.3878343601666674E-4</v>
      </c>
      <c r="G29" s="12">
        <v>0</v>
      </c>
      <c r="H29" s="12">
        <v>5.3682139905066669E-4</v>
      </c>
      <c r="I29" s="12">
        <v>1.2368096706446776E-2</v>
      </c>
      <c r="J29" s="12">
        <v>0</v>
      </c>
      <c r="K29" s="12">
        <v>1.1978828998947736E-2</v>
      </c>
      <c r="L29" s="12">
        <v>0</v>
      </c>
      <c r="M29" s="12">
        <v>0</v>
      </c>
      <c r="N29" s="12">
        <v>0</v>
      </c>
      <c r="O29" s="17">
        <v>1.0693581100383893E-2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6.1644185681346282E-2</v>
      </c>
      <c r="D31" s="12">
        <v>0</v>
      </c>
      <c r="E31" s="12">
        <v>6.1644185681346282E-2</v>
      </c>
      <c r="F31" s="12">
        <v>0</v>
      </c>
      <c r="G31" s="12">
        <v>0</v>
      </c>
      <c r="H31" s="12">
        <v>0</v>
      </c>
      <c r="I31" s="12">
        <v>0.38215890783774864</v>
      </c>
      <c r="J31" s="12">
        <v>0</v>
      </c>
      <c r="K31" s="12">
        <v>0.37013101660394254</v>
      </c>
      <c r="L31" s="12">
        <v>5.9797422642983333</v>
      </c>
      <c r="M31" s="12">
        <v>0</v>
      </c>
      <c r="N31" s="12">
        <v>1.9026452659131061</v>
      </c>
      <c r="O31" s="17">
        <v>0.10621462776071763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7.2358114931247886E-2</v>
      </c>
      <c r="D33" s="12">
        <v>0</v>
      </c>
      <c r="E33" s="12">
        <v>7.2358114931247886E-2</v>
      </c>
      <c r="F33" s="12">
        <v>8.3878343601666674E-4</v>
      </c>
      <c r="G33" s="12">
        <v>0</v>
      </c>
      <c r="H33" s="12">
        <v>5.3682139905066669E-4</v>
      </c>
      <c r="I33" s="12">
        <v>0.39452700454419543</v>
      </c>
      <c r="J33" s="12">
        <v>0</v>
      </c>
      <c r="K33" s="12">
        <v>0.3821098456028903</v>
      </c>
      <c r="L33" s="12">
        <v>5.9797422642983333</v>
      </c>
      <c r="M33" s="12">
        <v>0</v>
      </c>
      <c r="N33" s="12">
        <v>1.9026452659131061</v>
      </c>
      <c r="O33" s="12">
        <v>0.11690820886110152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4847</v>
      </c>
      <c r="D37" s="16">
        <v>0</v>
      </c>
      <c r="E37" s="16">
        <v>4847</v>
      </c>
      <c r="F37" s="16">
        <v>48</v>
      </c>
      <c r="G37" s="16">
        <v>27</v>
      </c>
      <c r="H37" s="16">
        <v>75</v>
      </c>
      <c r="I37" s="16">
        <v>677</v>
      </c>
      <c r="J37" s="16">
        <v>22</v>
      </c>
      <c r="K37" s="16">
        <v>699</v>
      </c>
      <c r="L37" s="16">
        <v>7</v>
      </c>
      <c r="M37" s="16">
        <v>15</v>
      </c>
      <c r="N37" s="16">
        <v>22</v>
      </c>
      <c r="O37" s="16">
        <v>5643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737.37047083333346</v>
      </c>
      <c r="D38" s="16">
        <v>0</v>
      </c>
      <c r="E38" s="16">
        <v>737.37047083333346</v>
      </c>
      <c r="F38" s="16">
        <v>212.57611666666668</v>
      </c>
      <c r="G38" s="16">
        <v>383.71649583333334</v>
      </c>
      <c r="H38" s="16">
        <v>596.29261250000002</v>
      </c>
      <c r="I38" s="16">
        <v>313.25170000000003</v>
      </c>
      <c r="J38" s="16">
        <v>674.15652499999999</v>
      </c>
      <c r="K38" s="16">
        <v>987.40822500000002</v>
      </c>
      <c r="L38" s="16">
        <v>13.997283333333334</v>
      </c>
      <c r="M38" s="16">
        <v>2241.4814500000002</v>
      </c>
      <c r="N38" s="16">
        <v>2255.4787333333334</v>
      </c>
      <c r="O38" s="16">
        <v>4576.5500416666673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28518.309000000001</v>
      </c>
      <c r="D39" s="16">
        <v>0</v>
      </c>
      <c r="E39" s="16">
        <v>28518.309000000001</v>
      </c>
      <c r="F39" s="16">
        <v>1363.82</v>
      </c>
      <c r="G39" s="16">
        <v>2380</v>
      </c>
      <c r="H39" s="16">
        <v>3743.8199999999997</v>
      </c>
      <c r="I39" s="16">
        <v>3883.027</v>
      </c>
      <c r="J39" s="16">
        <v>5317.36</v>
      </c>
      <c r="K39" s="16">
        <v>9200.3869999999988</v>
      </c>
      <c r="L39" s="16">
        <v>77.169999999999987</v>
      </c>
      <c r="M39" s="16">
        <v>7363.55</v>
      </c>
      <c r="N39" s="16">
        <v>7440.72</v>
      </c>
      <c r="O39" s="16">
        <v>48903.236000000004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74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8.0740869405749441E-2</v>
      </c>
      <c r="D17" s="12">
        <v>0.91274864827499391</v>
      </c>
      <c r="E17" s="12">
        <v>8.1067488528571693E-2</v>
      </c>
      <c r="F17" s="12">
        <v>8.2609983782067103E-2</v>
      </c>
      <c r="G17" s="12">
        <v>1.4697807633203568</v>
      </c>
      <c r="H17" s="12">
        <v>0.14412864463774031</v>
      </c>
      <c r="I17" s="12">
        <v>0.14343357410737934</v>
      </c>
      <c r="J17" s="12">
        <v>2.7361161299545937</v>
      </c>
      <c r="K17" s="12">
        <v>0.21398593776442193</v>
      </c>
      <c r="L17" s="12">
        <v>0.20279182855068592</v>
      </c>
      <c r="M17" s="12">
        <v>113.97707807920953</v>
      </c>
      <c r="N17" s="12">
        <v>68.467363578945992</v>
      </c>
      <c r="O17" s="17">
        <v>0.17405999821915344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1.1525416563089008E-2</v>
      </c>
      <c r="D21" s="12">
        <v>0</v>
      </c>
      <c r="E21" s="12">
        <v>1.1520892060381697E-2</v>
      </c>
      <c r="F21" s="12">
        <v>8.1377877717663891E-3</v>
      </c>
      <c r="G21" s="12">
        <v>0</v>
      </c>
      <c r="H21" s="12">
        <v>7.7768907478156886E-3</v>
      </c>
      <c r="I21" s="12">
        <v>2.2408493874551353E-2</v>
      </c>
      <c r="J21" s="12">
        <v>0</v>
      </c>
      <c r="K21" s="12">
        <v>2.1798711467801081E-2</v>
      </c>
      <c r="L21" s="12">
        <v>0</v>
      </c>
      <c r="M21" s="12">
        <v>0</v>
      </c>
      <c r="N21" s="12">
        <v>0</v>
      </c>
      <c r="O21" s="17">
        <v>1.25929148267971E-2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6.7687351273240041E-4</v>
      </c>
      <c r="D22" s="12">
        <v>0</v>
      </c>
      <c r="E22" s="12">
        <v>6.7660779426364918E-4</v>
      </c>
      <c r="F22" s="12">
        <v>3.4329018365025473E-5</v>
      </c>
      <c r="G22" s="12">
        <v>0</v>
      </c>
      <c r="H22" s="12">
        <v>3.2806584884261768E-5</v>
      </c>
      <c r="I22" s="12">
        <v>8.5309552361756804E-4</v>
      </c>
      <c r="J22" s="12">
        <v>0</v>
      </c>
      <c r="K22" s="12">
        <v>8.2988099414085998E-4</v>
      </c>
      <c r="L22" s="12">
        <v>0</v>
      </c>
      <c r="M22" s="12">
        <v>0</v>
      </c>
      <c r="N22" s="12">
        <v>0</v>
      </c>
      <c r="O22" s="17">
        <v>6.3753294297932148E-4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9.294315948157085E-2</v>
      </c>
      <c r="D25" s="12">
        <v>0.91274864827499391</v>
      </c>
      <c r="E25" s="12">
        <v>9.3264988383217035E-2</v>
      </c>
      <c r="F25" s="12">
        <v>9.0782100572198529E-2</v>
      </c>
      <c r="G25" s="12">
        <v>1.4697807633203568</v>
      </c>
      <c r="H25" s="12">
        <v>0.15193834197044023</v>
      </c>
      <c r="I25" s="12">
        <v>0.16669516350554825</v>
      </c>
      <c r="J25" s="12">
        <v>2.7361161299545937</v>
      </c>
      <c r="K25" s="12">
        <v>0.23661453022636386</v>
      </c>
      <c r="L25" s="12">
        <v>0.20279182855068592</v>
      </c>
      <c r="M25" s="12">
        <v>113.97707807920953</v>
      </c>
      <c r="N25" s="12">
        <v>68.467363578945992</v>
      </c>
      <c r="O25" s="12">
        <v>0.18729044598892988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0.25217992886207402</v>
      </c>
      <c r="D29" s="12">
        <v>1.4130430843256043</v>
      </c>
      <c r="E29" s="12">
        <v>0.2526356458820152</v>
      </c>
      <c r="F29" s="12">
        <v>0.24514318275223182</v>
      </c>
      <c r="G29" s="12">
        <v>2.6609840653092398</v>
      </c>
      <c r="H29" s="12">
        <v>0.35228161021014132</v>
      </c>
      <c r="I29" s="12">
        <v>0.85814819787618535</v>
      </c>
      <c r="J29" s="12">
        <v>16.570574479553059</v>
      </c>
      <c r="K29" s="12">
        <v>1.285716474778908</v>
      </c>
      <c r="L29" s="12">
        <v>10.61567698781529</v>
      </c>
      <c r="M29" s="12">
        <v>33.185754271742134</v>
      </c>
      <c r="N29" s="12">
        <v>24.157723358171399</v>
      </c>
      <c r="O29" s="17">
        <v>0.42970903200987476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3.3152547765715315E-2</v>
      </c>
      <c r="D31" s="12">
        <v>0</v>
      </c>
      <c r="E31" s="12">
        <v>3.3139533156542694E-2</v>
      </c>
      <c r="F31" s="12">
        <v>8.8941149184318044E-3</v>
      </c>
      <c r="G31" s="12">
        <v>0</v>
      </c>
      <c r="H31" s="12">
        <v>8.499676074023254E-3</v>
      </c>
      <c r="I31" s="12">
        <v>4.7368084999301736E-2</v>
      </c>
      <c r="J31" s="12">
        <v>0</v>
      </c>
      <c r="K31" s="12">
        <v>4.6079099446067896E-2</v>
      </c>
      <c r="L31" s="12">
        <v>0</v>
      </c>
      <c r="M31" s="12">
        <v>0</v>
      </c>
      <c r="N31" s="12">
        <v>0</v>
      </c>
      <c r="O31" s="17">
        <v>3.2621602671613743E-2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0.28533247662778932</v>
      </c>
      <c r="D33" s="12">
        <v>1.4130430843256043</v>
      </c>
      <c r="E33" s="12">
        <v>0.28577517903855787</v>
      </c>
      <c r="F33" s="12">
        <v>0.25403729767066363</v>
      </c>
      <c r="G33" s="12">
        <v>2.6609840653092398</v>
      </c>
      <c r="H33" s="12">
        <v>0.36078128628416456</v>
      </c>
      <c r="I33" s="12">
        <v>0.90551628287548713</v>
      </c>
      <c r="J33" s="12">
        <v>16.570574479553059</v>
      </c>
      <c r="K33" s="12">
        <v>1.3317955742249759</v>
      </c>
      <c r="L33" s="12">
        <v>10.61567698781529</v>
      </c>
      <c r="M33" s="12">
        <v>33.185754271742134</v>
      </c>
      <c r="N33" s="12">
        <v>24.157723358171399</v>
      </c>
      <c r="O33" s="12">
        <v>0.46233063468148849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30556</v>
      </c>
      <c r="D37" s="16">
        <v>12</v>
      </c>
      <c r="E37" s="16">
        <v>30568</v>
      </c>
      <c r="F37" s="16">
        <v>3534</v>
      </c>
      <c r="G37" s="16">
        <v>164</v>
      </c>
      <c r="H37" s="16">
        <v>3698</v>
      </c>
      <c r="I37" s="16">
        <v>5398</v>
      </c>
      <c r="J37" s="16">
        <v>151</v>
      </c>
      <c r="K37" s="16">
        <v>5549</v>
      </c>
      <c r="L37" s="16">
        <v>16</v>
      </c>
      <c r="M37" s="16">
        <v>24</v>
      </c>
      <c r="N37" s="16">
        <v>40</v>
      </c>
      <c r="O37" s="16">
        <v>39855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4879.3411166666674</v>
      </c>
      <c r="D38" s="16">
        <v>11.048979166666667</v>
      </c>
      <c r="E38" s="16">
        <v>4890.3900958333343</v>
      </c>
      <c r="F38" s="16">
        <v>781.70180416666676</v>
      </c>
      <c r="G38" s="16">
        <v>3974.7031625</v>
      </c>
      <c r="H38" s="16">
        <v>4756.404966666667</v>
      </c>
      <c r="I38" s="16">
        <v>2304.0700958333337</v>
      </c>
      <c r="J38" s="16">
        <v>2703.5430750000005</v>
      </c>
      <c r="K38" s="16">
        <v>5007.6131708333342</v>
      </c>
      <c r="L38" s="16">
        <v>94.337712499999981</v>
      </c>
      <c r="M38" s="16">
        <v>1556.0150833333335</v>
      </c>
      <c r="N38" s="16">
        <v>1650.3527958333334</v>
      </c>
      <c r="O38" s="16">
        <v>16304.761029166668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164127.40220000001</v>
      </c>
      <c r="D39" s="16">
        <v>285.79039999999998</v>
      </c>
      <c r="E39" s="16">
        <v>164413.19260000001</v>
      </c>
      <c r="F39" s="16">
        <v>13285.045</v>
      </c>
      <c r="G39" s="16">
        <v>31322.880000000001</v>
      </c>
      <c r="H39" s="16">
        <v>44607.925000000003</v>
      </c>
      <c r="I39" s="16">
        <v>28451.716800000002</v>
      </c>
      <c r="J39" s="16">
        <v>27566.379999999997</v>
      </c>
      <c r="K39" s="16">
        <v>56018.096799999999</v>
      </c>
      <c r="L39" s="16">
        <v>194.88400000000001</v>
      </c>
      <c r="M39" s="16">
        <v>9884</v>
      </c>
      <c r="N39" s="16">
        <v>10078.884</v>
      </c>
      <c r="O39" s="16">
        <v>275118.09840000002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/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48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3.1795124186077862E-2</v>
      </c>
      <c r="D17" s="12">
        <v>0</v>
      </c>
      <c r="E17" s="12">
        <v>3.1799180930855486E-2</v>
      </c>
      <c r="F17" s="12">
        <v>5.4047917359976203E-2</v>
      </c>
      <c r="G17" s="12">
        <v>0.36321561934666663</v>
      </c>
      <c r="H17" s="12">
        <v>5.5686201927657379E-2</v>
      </c>
      <c r="I17" s="12">
        <v>4.7396663406820465E-2</v>
      </c>
      <c r="J17" s="12">
        <v>0.19537698298681827</v>
      </c>
      <c r="K17" s="12">
        <v>5.0859402884992418E-2</v>
      </c>
      <c r="L17" s="12">
        <v>0</v>
      </c>
      <c r="M17" s="12">
        <v>1.4147702362560433</v>
      </c>
      <c r="N17" s="12">
        <v>0.88423139766002701</v>
      </c>
      <c r="O17" s="17">
        <v>3.8103346781122142E-2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1.0848310907892015E-2</v>
      </c>
      <c r="D21" s="12">
        <v>0</v>
      </c>
      <c r="E21" s="12">
        <v>1.0848310907892015E-2</v>
      </c>
      <c r="F21" s="12">
        <v>1.4335013970116984E-2</v>
      </c>
      <c r="G21" s="12">
        <v>0</v>
      </c>
      <c r="H21" s="12">
        <v>1.4259052503204932E-2</v>
      </c>
      <c r="I21" s="12">
        <v>2.2433223032605903E-2</v>
      </c>
      <c r="J21" s="12">
        <v>0</v>
      </c>
      <c r="K21" s="12">
        <v>2.1908285613642924E-2</v>
      </c>
      <c r="L21" s="12">
        <v>0</v>
      </c>
      <c r="M21" s="12">
        <v>0</v>
      </c>
      <c r="N21" s="12">
        <v>0</v>
      </c>
      <c r="O21" s="17">
        <v>1.2772308151566089E-2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7.7462836666069418E-5</v>
      </c>
      <c r="D22" s="12">
        <v>0</v>
      </c>
      <c r="E22" s="12">
        <v>7.7462836666069418E-5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5.7841039397918417E-5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4.2720897930635951E-2</v>
      </c>
      <c r="D25" s="12">
        <v>0</v>
      </c>
      <c r="E25" s="12">
        <v>4.2724954675413568E-2</v>
      </c>
      <c r="F25" s="12">
        <v>6.8382931330093183E-2</v>
      </c>
      <c r="G25" s="12">
        <v>0.36321561934666663</v>
      </c>
      <c r="H25" s="12">
        <v>6.9945254430862316E-2</v>
      </c>
      <c r="I25" s="12">
        <v>6.9829886439426364E-2</v>
      </c>
      <c r="J25" s="12">
        <v>0.19537698298681827</v>
      </c>
      <c r="K25" s="12">
        <v>7.2767688498635338E-2</v>
      </c>
      <c r="L25" s="12">
        <v>0</v>
      </c>
      <c r="M25" s="12">
        <v>1.4147702362560433</v>
      </c>
      <c r="N25" s="12">
        <v>0.88423139766002701</v>
      </c>
      <c r="O25" s="12">
        <v>5.093349597208615E-2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6.4387377775500854E-2</v>
      </c>
      <c r="D29" s="12">
        <v>0</v>
      </c>
      <c r="E29" s="12">
        <v>6.4424726481452477E-2</v>
      </c>
      <c r="F29" s="12">
        <v>0.12465127413689302</v>
      </c>
      <c r="G29" s="12">
        <v>21.103902741938569</v>
      </c>
      <c r="H29" s="12">
        <v>0.23582066117293521</v>
      </c>
      <c r="I29" s="12">
        <v>0.17200828252397907</v>
      </c>
      <c r="J29" s="12">
        <v>0.26347291026507835</v>
      </c>
      <c r="K29" s="12">
        <v>0.1741485548131208</v>
      </c>
      <c r="L29" s="12">
        <v>37.331098721858417</v>
      </c>
      <c r="M29" s="12">
        <v>0.75852600769506007</v>
      </c>
      <c r="N29" s="12">
        <v>14.473240775506317</v>
      </c>
      <c r="O29" s="17">
        <v>0.11518759499762159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6.4387377775500854E-2</v>
      </c>
      <c r="D33" s="12">
        <v>0</v>
      </c>
      <c r="E33" s="12">
        <v>6.4424726481452477E-2</v>
      </c>
      <c r="F33" s="12">
        <v>0.12465127413689302</v>
      </c>
      <c r="G33" s="12">
        <v>21.103902741938569</v>
      </c>
      <c r="H33" s="12">
        <v>0.23582066117293521</v>
      </c>
      <c r="I33" s="12">
        <v>0.17200828252397907</v>
      </c>
      <c r="J33" s="12">
        <v>0.26347291026507835</v>
      </c>
      <c r="K33" s="12">
        <v>0.1741485548131208</v>
      </c>
      <c r="L33" s="12">
        <v>37.331098721858417</v>
      </c>
      <c r="M33" s="12">
        <v>0.75852600769506007</v>
      </c>
      <c r="N33" s="12">
        <v>14.473240775506317</v>
      </c>
      <c r="O33" s="12">
        <v>0.11518759499762159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26539</v>
      </c>
      <c r="D37" s="16">
        <v>0</v>
      </c>
      <c r="E37" s="16">
        <v>26539</v>
      </c>
      <c r="F37" s="16">
        <v>3942</v>
      </c>
      <c r="G37" s="16">
        <v>21</v>
      </c>
      <c r="H37" s="16">
        <v>3963</v>
      </c>
      <c r="I37" s="16">
        <v>4883</v>
      </c>
      <c r="J37" s="16">
        <v>117</v>
      </c>
      <c r="K37" s="16">
        <v>5000</v>
      </c>
      <c r="L37" s="16">
        <v>15</v>
      </c>
      <c r="M37" s="16">
        <v>25</v>
      </c>
      <c r="N37" s="16">
        <v>40</v>
      </c>
      <c r="O37" s="16">
        <v>35542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4423.8331541666676</v>
      </c>
      <c r="D38" s="16">
        <v>0</v>
      </c>
      <c r="E38" s="16">
        <v>4423.8331541666676</v>
      </c>
      <c r="F38" s="16">
        <v>1975.9356958333333</v>
      </c>
      <c r="G38" s="16">
        <v>192.35934166666667</v>
      </c>
      <c r="H38" s="16">
        <v>2168.2950375</v>
      </c>
      <c r="I38" s="16">
        <v>2240.5114125000005</v>
      </c>
      <c r="J38" s="16">
        <v>927.14905416666682</v>
      </c>
      <c r="K38" s="16">
        <v>3167.6604666666672</v>
      </c>
      <c r="L38" s="16">
        <v>37.926633333333335</v>
      </c>
      <c r="M38" s="16">
        <v>8221.6750708333348</v>
      </c>
      <c r="N38" s="16">
        <v>8259.6017041666673</v>
      </c>
      <c r="O38" s="16">
        <v>18019.390362500002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109789.44780000001</v>
      </c>
      <c r="D39" s="16">
        <v>0</v>
      </c>
      <c r="E39" s="16">
        <v>109789.44780000001</v>
      </c>
      <c r="F39" s="16">
        <v>21047.159</v>
      </c>
      <c r="G39" s="16">
        <v>2271.1999999999998</v>
      </c>
      <c r="H39" s="16">
        <v>23318.359</v>
      </c>
      <c r="I39" s="16">
        <v>24540.319</v>
      </c>
      <c r="J39" s="16">
        <v>50602.2</v>
      </c>
      <c r="K39" s="16">
        <v>75142.519</v>
      </c>
      <c r="L39" s="16">
        <v>173.363</v>
      </c>
      <c r="M39" s="16">
        <v>32212</v>
      </c>
      <c r="N39" s="16">
        <v>32385.363000000001</v>
      </c>
      <c r="O39" s="16">
        <v>240635.6888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75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0.26159636740081171</v>
      </c>
      <c r="D17" s="12">
        <v>0.49150008169249526</v>
      </c>
      <c r="E17" s="12">
        <v>0.26185116885743648</v>
      </c>
      <c r="F17" s="12">
        <v>0.28476939395076645</v>
      </c>
      <c r="G17" s="12">
        <v>1.1148261104273673</v>
      </c>
      <c r="H17" s="12">
        <v>0.53992301496886552</v>
      </c>
      <c r="I17" s="12">
        <v>0.5319322296713469</v>
      </c>
      <c r="J17" s="12">
        <v>3.2997139442570456</v>
      </c>
      <c r="K17" s="12">
        <v>0.69707433674686592</v>
      </c>
      <c r="L17" s="12">
        <v>0</v>
      </c>
      <c r="M17" s="12">
        <v>0</v>
      </c>
      <c r="N17" s="12">
        <v>0</v>
      </c>
      <c r="O17" s="17">
        <v>0.32057735251476138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3.582907107676417E-3</v>
      </c>
      <c r="D21" s="12">
        <v>0</v>
      </c>
      <c r="E21" s="12">
        <v>3.5789361846628428E-3</v>
      </c>
      <c r="F21" s="12">
        <v>4.7120226232536516E-3</v>
      </c>
      <c r="G21" s="12">
        <v>0</v>
      </c>
      <c r="H21" s="12">
        <v>3.2635798713585599E-3</v>
      </c>
      <c r="I21" s="12">
        <v>2.1011067157344136E-2</v>
      </c>
      <c r="J21" s="12">
        <v>0</v>
      </c>
      <c r="K21" s="12">
        <v>1.975742353220427E-2</v>
      </c>
      <c r="L21" s="12">
        <v>0</v>
      </c>
      <c r="M21" s="12">
        <v>0</v>
      </c>
      <c r="N21" s="12">
        <v>0</v>
      </c>
      <c r="O21" s="17">
        <v>5.3952012259585709E-3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0.26517927450848811</v>
      </c>
      <c r="D25" s="12">
        <v>0.49150008169249526</v>
      </c>
      <c r="E25" s="12">
        <v>0.2654301050420993</v>
      </c>
      <c r="F25" s="12">
        <v>0.2894814165740201</v>
      </c>
      <c r="G25" s="12">
        <v>1.1148261104273673</v>
      </c>
      <c r="H25" s="12">
        <v>0.54318659484022414</v>
      </c>
      <c r="I25" s="12">
        <v>0.55294329682869103</v>
      </c>
      <c r="J25" s="12">
        <v>3.2997139442570456</v>
      </c>
      <c r="K25" s="12">
        <v>0.71683176027907014</v>
      </c>
      <c r="L25" s="12">
        <v>0</v>
      </c>
      <c r="M25" s="12">
        <v>0</v>
      </c>
      <c r="N25" s="12">
        <v>0</v>
      </c>
      <c r="O25" s="12">
        <v>0.32597255374071993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4.9499685092407826E-2</v>
      </c>
      <c r="D29" s="12">
        <v>1.6306958876441666</v>
      </c>
      <c r="E29" s="12">
        <v>5.1252119135767917E-2</v>
      </c>
      <c r="F29" s="12">
        <v>0.14812711957633692</v>
      </c>
      <c r="G29" s="12">
        <v>0.18855844366358243</v>
      </c>
      <c r="H29" s="12">
        <v>0.16055542542416726</v>
      </c>
      <c r="I29" s="12">
        <v>0.18724089007922531</v>
      </c>
      <c r="J29" s="12">
        <v>7.4632281856484113</v>
      </c>
      <c r="K29" s="12">
        <v>0.62136901033991665</v>
      </c>
      <c r="L29" s="12">
        <v>0</v>
      </c>
      <c r="M29" s="12">
        <v>0</v>
      </c>
      <c r="N29" s="12">
        <v>0</v>
      </c>
      <c r="O29" s="17">
        <v>0.11946025889673204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3.6784078137595842E-2</v>
      </c>
      <c r="D31" s="12">
        <v>0</v>
      </c>
      <c r="E31" s="12">
        <v>3.6743310476582039E-2</v>
      </c>
      <c r="F31" s="12">
        <v>1.0576172901113201E-2</v>
      </c>
      <c r="G31" s="12">
        <v>0</v>
      </c>
      <c r="H31" s="12">
        <v>7.3251314256737353E-3</v>
      </c>
      <c r="I31" s="12">
        <v>4.3419958260483588E-2</v>
      </c>
      <c r="J31" s="12">
        <v>0</v>
      </c>
      <c r="K31" s="12">
        <v>4.0829268626803188E-2</v>
      </c>
      <c r="L31" s="12">
        <v>0</v>
      </c>
      <c r="M31" s="12">
        <v>0</v>
      </c>
      <c r="N31" s="12">
        <v>0</v>
      </c>
      <c r="O31" s="17">
        <v>3.6170519942777368E-2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8.6283763230003668E-2</v>
      </c>
      <c r="D33" s="12">
        <v>1.6306958876441666</v>
      </c>
      <c r="E33" s="12">
        <v>8.7995429612349962E-2</v>
      </c>
      <c r="F33" s="12">
        <v>0.15870329247745013</v>
      </c>
      <c r="G33" s="12">
        <v>0.18855844366358243</v>
      </c>
      <c r="H33" s="12">
        <v>0.16788055684984099</v>
      </c>
      <c r="I33" s="12">
        <v>0.2306608483397089</v>
      </c>
      <c r="J33" s="12">
        <v>7.4632281856484113</v>
      </c>
      <c r="K33" s="12">
        <v>0.66219827896671979</v>
      </c>
      <c r="L33" s="12">
        <v>0</v>
      </c>
      <c r="M33" s="12">
        <v>0</v>
      </c>
      <c r="N33" s="12">
        <v>0</v>
      </c>
      <c r="O33" s="12">
        <v>0.1556307788395094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6309</v>
      </c>
      <c r="D37" s="16">
        <v>7</v>
      </c>
      <c r="E37" s="16">
        <v>6316</v>
      </c>
      <c r="F37" s="16">
        <v>178</v>
      </c>
      <c r="G37" s="16">
        <v>79</v>
      </c>
      <c r="H37" s="16">
        <v>257</v>
      </c>
      <c r="I37" s="16">
        <v>788</v>
      </c>
      <c r="J37" s="16">
        <v>50</v>
      </c>
      <c r="K37" s="16">
        <v>838</v>
      </c>
      <c r="L37" s="16">
        <v>0</v>
      </c>
      <c r="M37" s="16">
        <v>3</v>
      </c>
      <c r="N37" s="16">
        <v>3</v>
      </c>
      <c r="O37" s="16">
        <v>7414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630.35128750000001</v>
      </c>
      <c r="D38" s="16">
        <v>2.6151041666666668</v>
      </c>
      <c r="E38" s="16">
        <v>632.96639166666671</v>
      </c>
      <c r="F38" s="16">
        <v>82.463758333333331</v>
      </c>
      <c r="G38" s="16">
        <v>204.74782083333335</v>
      </c>
      <c r="H38" s="16">
        <v>287.2115791666667</v>
      </c>
      <c r="I38" s="16">
        <v>289.48742916666663</v>
      </c>
      <c r="J38" s="16">
        <v>339.15099166666664</v>
      </c>
      <c r="K38" s="16">
        <v>628.63842083333327</v>
      </c>
      <c r="L38" s="16">
        <v>0</v>
      </c>
      <c r="M38" s="16">
        <v>84.632487499999996</v>
      </c>
      <c r="N38" s="16">
        <v>84.632487499999996</v>
      </c>
      <c r="O38" s="16">
        <v>1633.4488791666668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26256.162999999997</v>
      </c>
      <c r="D39" s="16">
        <v>124.2</v>
      </c>
      <c r="E39" s="16">
        <v>26380.362999999998</v>
      </c>
      <c r="F39" s="16">
        <v>1423.5420000000001</v>
      </c>
      <c r="G39" s="16">
        <v>3444.84</v>
      </c>
      <c r="H39" s="16">
        <v>4868.3820000000005</v>
      </c>
      <c r="I39" s="16">
        <v>4188.2129999999997</v>
      </c>
      <c r="J39" s="16">
        <v>8180.7</v>
      </c>
      <c r="K39" s="16">
        <v>12368.913</v>
      </c>
      <c r="L39" s="16">
        <v>0</v>
      </c>
      <c r="M39" s="16">
        <v>17976</v>
      </c>
      <c r="N39" s="16">
        <v>17976</v>
      </c>
      <c r="O39" s="16">
        <v>61593.657999999996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76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0.24914763976972568</v>
      </c>
      <c r="D17" s="12">
        <v>3.6854913329432505E-2</v>
      </c>
      <c r="E17" s="12">
        <v>0.24899073457649559</v>
      </c>
      <c r="F17" s="12">
        <v>4.899803040252055E-2</v>
      </c>
      <c r="G17" s="12">
        <v>0.31288090213419456</v>
      </c>
      <c r="H17" s="12">
        <v>0.11607193759853134</v>
      </c>
      <c r="I17" s="12">
        <v>0.57166425812076094</v>
      </c>
      <c r="J17" s="12">
        <v>8.3640536060343891</v>
      </c>
      <c r="K17" s="12">
        <v>1.0970369651405281</v>
      </c>
      <c r="L17" s="12">
        <v>41.037861157505532</v>
      </c>
      <c r="M17" s="12">
        <v>68.122163972205897</v>
      </c>
      <c r="N17" s="12">
        <v>65.776279476444444</v>
      </c>
      <c r="O17" s="17">
        <v>0.87480089785063453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0.1515765984802977</v>
      </c>
      <c r="D18" s="12">
        <v>0</v>
      </c>
      <c r="E18" s="12">
        <v>0.15146456847402995</v>
      </c>
      <c r="F18" s="12">
        <v>1.5616944329282512E-2</v>
      </c>
      <c r="G18" s="12">
        <v>0.17455796731750001</v>
      </c>
      <c r="H18" s="12">
        <v>5.6016669235986624E-2</v>
      </c>
      <c r="I18" s="12">
        <v>0.45438113584687095</v>
      </c>
      <c r="J18" s="12">
        <v>2.2927556445407222</v>
      </c>
      <c r="K18" s="12">
        <v>0.57832666128538357</v>
      </c>
      <c r="L18" s="12">
        <v>38.414049946145454</v>
      </c>
      <c r="M18" s="12">
        <v>184.70817557290582</v>
      </c>
      <c r="N18" s="12">
        <v>172.0370308335801</v>
      </c>
      <c r="O18" s="17">
        <v>1.5692974285183736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6.7619333798768898E-3</v>
      </c>
      <c r="D21" s="12">
        <v>0</v>
      </c>
      <c r="E21" s="12">
        <v>6.7569356464106103E-3</v>
      </c>
      <c r="F21" s="12">
        <v>0</v>
      </c>
      <c r="G21" s="12">
        <v>0</v>
      </c>
      <c r="H21" s="12">
        <v>0</v>
      </c>
      <c r="I21" s="12">
        <v>1.6614313465558563E-2</v>
      </c>
      <c r="J21" s="12">
        <v>0</v>
      </c>
      <c r="K21" s="12">
        <v>1.5494155520292065E-2</v>
      </c>
      <c r="L21" s="12">
        <v>0.88196794210384322</v>
      </c>
      <c r="M21" s="12">
        <v>0</v>
      </c>
      <c r="N21" s="12">
        <v>7.6390924119230513E-2</v>
      </c>
      <c r="O21" s="17">
        <v>8.2941650410502457E-3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3.0235224896870447E-4</v>
      </c>
      <c r="D22" s="12">
        <v>0</v>
      </c>
      <c r="E22" s="12">
        <v>3.0212878093546813E-4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2.5567940993600726E-4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9.058629338582878E-4</v>
      </c>
      <c r="D24" s="12">
        <v>0</v>
      </c>
      <c r="E24" s="12">
        <v>9.0519341210377308E-4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7.6602870063572997E-4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0.40869438681272724</v>
      </c>
      <c r="D25" s="12">
        <v>3.6854913329432505E-2</v>
      </c>
      <c r="E25" s="12">
        <v>0.40841956088997544</v>
      </c>
      <c r="F25" s="12">
        <v>6.4614974731803054E-2</v>
      </c>
      <c r="G25" s="12">
        <v>0.48743886945169457</v>
      </c>
      <c r="H25" s="12">
        <v>0.17208860683451796</v>
      </c>
      <c r="I25" s="12">
        <v>1.0426597074331905</v>
      </c>
      <c r="J25" s="12">
        <v>10.656809250575112</v>
      </c>
      <c r="K25" s="12">
        <v>1.6908577819462036</v>
      </c>
      <c r="L25" s="12">
        <v>80.333879045754827</v>
      </c>
      <c r="M25" s="12">
        <v>252.83033954511171</v>
      </c>
      <c r="N25" s="12">
        <v>237.88970123414379</v>
      </c>
      <c r="O25" s="12">
        <v>2.4534141995206302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5.7201514036775244E-2</v>
      </c>
      <c r="D29" s="12">
        <v>0</v>
      </c>
      <c r="E29" s="12">
        <v>5.715923649498901E-2</v>
      </c>
      <c r="F29" s="12">
        <v>1.0298480110654333E-2</v>
      </c>
      <c r="G29" s="12">
        <v>0.14047114486917167</v>
      </c>
      <c r="H29" s="12">
        <v>4.3385846403789174E-2</v>
      </c>
      <c r="I29" s="12">
        <v>0.15114865767536426</v>
      </c>
      <c r="J29" s="12">
        <v>14.066163320194216</v>
      </c>
      <c r="K29" s="12">
        <v>1.0893164769495189</v>
      </c>
      <c r="L29" s="12">
        <v>3.9407140760949555</v>
      </c>
      <c r="M29" s="12">
        <v>25.607480899394329</v>
      </c>
      <c r="N29" s="12">
        <v>23.730831804462888</v>
      </c>
      <c r="O29" s="17">
        <v>0.37613482350388688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5.7201514036775244E-2</v>
      </c>
      <c r="D33" s="12">
        <v>0</v>
      </c>
      <c r="E33" s="12">
        <v>5.715923649498901E-2</v>
      </c>
      <c r="F33" s="12">
        <v>1.0298480110654333E-2</v>
      </c>
      <c r="G33" s="12">
        <v>0.14047114486917167</v>
      </c>
      <c r="H33" s="12">
        <v>4.3385846403789174E-2</v>
      </c>
      <c r="I33" s="12">
        <v>0.15114865767536426</v>
      </c>
      <c r="J33" s="12">
        <v>14.066163320194216</v>
      </c>
      <c r="K33" s="12">
        <v>1.0893164769495189</v>
      </c>
      <c r="L33" s="12">
        <v>3.9407140760949555</v>
      </c>
      <c r="M33" s="12">
        <v>25.607480899394329</v>
      </c>
      <c r="N33" s="12">
        <v>23.730831804462888</v>
      </c>
      <c r="O33" s="12">
        <v>0.37613482350388688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13520</v>
      </c>
      <c r="D37" s="16">
        <v>10</v>
      </c>
      <c r="E37" s="16">
        <v>13530</v>
      </c>
      <c r="F37" s="16">
        <v>223</v>
      </c>
      <c r="G37" s="16">
        <v>76</v>
      </c>
      <c r="H37" s="16">
        <v>299</v>
      </c>
      <c r="I37" s="16">
        <v>1895</v>
      </c>
      <c r="J37" s="16">
        <v>137</v>
      </c>
      <c r="K37" s="16">
        <v>2032</v>
      </c>
      <c r="L37" s="16">
        <v>11</v>
      </c>
      <c r="M37" s="16">
        <v>116</v>
      </c>
      <c r="N37" s="16">
        <v>127</v>
      </c>
      <c r="O37" s="16">
        <v>15988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2152.9465666666665</v>
      </c>
      <c r="D38" s="16">
        <v>4.8702125000000001</v>
      </c>
      <c r="E38" s="16">
        <v>2157.8167791666665</v>
      </c>
      <c r="F38" s="16">
        <v>303.75802083333338</v>
      </c>
      <c r="G38" s="16">
        <v>1042.3969500000001</v>
      </c>
      <c r="H38" s="16">
        <v>1346.1549708333334</v>
      </c>
      <c r="I38" s="16">
        <v>910.63085416666661</v>
      </c>
      <c r="J38" s="16">
        <v>3887.2860166666669</v>
      </c>
      <c r="K38" s="16">
        <v>4797.9168708333336</v>
      </c>
      <c r="L38" s="16">
        <v>58.592733333333335</v>
      </c>
      <c r="M38" s="16">
        <v>20647.031299999999</v>
      </c>
      <c r="N38" s="16">
        <v>20705.624033333334</v>
      </c>
      <c r="O38" s="16">
        <v>29007.512654166669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68781.8802</v>
      </c>
      <c r="D39" s="16">
        <v>187.4</v>
      </c>
      <c r="E39" s="16">
        <v>68969.280199999994</v>
      </c>
      <c r="F39" s="16">
        <v>2587.27</v>
      </c>
      <c r="G39" s="16">
        <v>5228.45</v>
      </c>
      <c r="H39" s="16">
        <v>7815.7199999999993</v>
      </c>
      <c r="I39" s="16">
        <v>12508.3212</v>
      </c>
      <c r="J39" s="16">
        <v>37317.1</v>
      </c>
      <c r="K39" s="16">
        <v>49825.421199999997</v>
      </c>
      <c r="L39" s="16">
        <v>261.81</v>
      </c>
      <c r="M39" s="16">
        <v>78776.5</v>
      </c>
      <c r="N39" s="16">
        <v>79038.31</v>
      </c>
      <c r="O39" s="16">
        <v>205648.73139999999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77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3.0560020260892225E-2</v>
      </c>
      <c r="D17" s="12">
        <v>0</v>
      </c>
      <c r="E17" s="12">
        <v>3.0560020260892225E-2</v>
      </c>
      <c r="F17" s="12">
        <v>7.4788391450004372E-3</v>
      </c>
      <c r="G17" s="12">
        <v>1.1123443209534725E-2</v>
      </c>
      <c r="H17" s="12">
        <v>7.5267944616390463E-3</v>
      </c>
      <c r="I17" s="12">
        <v>8.3316309010499745E-2</v>
      </c>
      <c r="J17" s="12">
        <v>0.75513090104564584</v>
      </c>
      <c r="K17" s="12">
        <v>0.10328218021022341</v>
      </c>
      <c r="L17" s="12">
        <v>0.59384554506118337</v>
      </c>
      <c r="M17" s="12">
        <v>2.1537742079146383</v>
      </c>
      <c r="N17" s="12">
        <v>1.8195037801603264</v>
      </c>
      <c r="O17" s="17">
        <v>4.261345327116977E-2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1.2883656593176817E-2</v>
      </c>
      <c r="D21" s="12">
        <v>0</v>
      </c>
      <c r="E21" s="12">
        <v>1.2883656593176817E-2</v>
      </c>
      <c r="F21" s="12">
        <v>4.4439694663937776E-3</v>
      </c>
      <c r="G21" s="12">
        <v>0</v>
      </c>
      <c r="H21" s="12">
        <v>4.3854961839412286E-3</v>
      </c>
      <c r="I21" s="12">
        <v>2.0202300188198574E-2</v>
      </c>
      <c r="J21" s="12">
        <v>0</v>
      </c>
      <c r="K21" s="12">
        <v>1.9601901613535543E-2</v>
      </c>
      <c r="L21" s="12">
        <v>0</v>
      </c>
      <c r="M21" s="12">
        <v>0</v>
      </c>
      <c r="N21" s="12">
        <v>0</v>
      </c>
      <c r="O21" s="17">
        <v>1.3553515978752945E-2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3.5808231231833337E-3</v>
      </c>
      <c r="D22" s="12">
        <v>0</v>
      </c>
      <c r="E22" s="12">
        <v>3.5808231231833337E-3</v>
      </c>
      <c r="F22" s="12">
        <v>1.1565083520945678E-3</v>
      </c>
      <c r="G22" s="12">
        <v>0</v>
      </c>
      <c r="H22" s="12">
        <v>1.1412911369354287E-3</v>
      </c>
      <c r="I22" s="12">
        <v>5.4421024019663455E-5</v>
      </c>
      <c r="J22" s="12">
        <v>0</v>
      </c>
      <c r="K22" s="12">
        <v>5.2803668325077967E-5</v>
      </c>
      <c r="L22" s="12">
        <v>0</v>
      </c>
      <c r="M22" s="12">
        <v>0</v>
      </c>
      <c r="N22" s="12">
        <v>0</v>
      </c>
      <c r="O22" s="17">
        <v>2.9585066256131911E-3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4.7024499977252374E-2</v>
      </c>
      <c r="D25" s="12">
        <v>0</v>
      </c>
      <c r="E25" s="12">
        <v>4.7024499977252374E-2</v>
      </c>
      <c r="F25" s="12">
        <v>1.3079316963488782E-2</v>
      </c>
      <c r="G25" s="12">
        <v>1.1123443209534725E-2</v>
      </c>
      <c r="H25" s="12">
        <v>1.3053581782515705E-2</v>
      </c>
      <c r="I25" s="12">
        <v>0.10357303022271798</v>
      </c>
      <c r="J25" s="12">
        <v>0.75513090104564584</v>
      </c>
      <c r="K25" s="12">
        <v>0.12293688549208404</v>
      </c>
      <c r="L25" s="12">
        <v>0.59384554506118337</v>
      </c>
      <c r="M25" s="12">
        <v>2.1537742079146383</v>
      </c>
      <c r="N25" s="12">
        <v>1.8195037801603264</v>
      </c>
      <c r="O25" s="12">
        <v>5.9125475875535911E-2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0.2289320053431661</v>
      </c>
      <c r="D29" s="12">
        <v>0</v>
      </c>
      <c r="E29" s="12">
        <v>0.2289320053431661</v>
      </c>
      <c r="F29" s="12">
        <v>5.4368540214428392E-2</v>
      </c>
      <c r="G29" s="12">
        <v>0</v>
      </c>
      <c r="H29" s="12">
        <v>5.3653164685291174E-2</v>
      </c>
      <c r="I29" s="12">
        <v>0.40957176799928863</v>
      </c>
      <c r="J29" s="12">
        <v>13.832200916793651</v>
      </c>
      <c r="K29" s="12">
        <v>0.80848314611425598</v>
      </c>
      <c r="L29" s="12">
        <v>0</v>
      </c>
      <c r="M29" s="12">
        <v>11.603150212093578</v>
      </c>
      <c r="N29" s="12">
        <v>9.1167608809306682</v>
      </c>
      <c r="O29" s="17">
        <v>0.31912404048979309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0.20639342265774804</v>
      </c>
      <c r="D31" s="12">
        <v>0</v>
      </c>
      <c r="E31" s="12">
        <v>0.20639342265774804</v>
      </c>
      <c r="F31" s="12">
        <v>4.9174963950169943E-3</v>
      </c>
      <c r="G31" s="12">
        <v>0</v>
      </c>
      <c r="H31" s="12">
        <v>4.8527924950825599E-3</v>
      </c>
      <c r="I31" s="12">
        <v>0.34844938828178901</v>
      </c>
      <c r="J31" s="12">
        <v>0</v>
      </c>
      <c r="K31" s="12">
        <v>0.33809371025910512</v>
      </c>
      <c r="L31" s="12">
        <v>16.066188647688168</v>
      </c>
      <c r="M31" s="12">
        <v>0</v>
      </c>
      <c r="N31" s="12">
        <v>3.4427547102188929</v>
      </c>
      <c r="O31" s="17">
        <v>0.22222923112544024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0.43532542800091412</v>
      </c>
      <c r="D33" s="12">
        <v>0</v>
      </c>
      <c r="E33" s="12">
        <v>0.43532542800091412</v>
      </c>
      <c r="F33" s="12">
        <v>5.9286036609445383E-2</v>
      </c>
      <c r="G33" s="12">
        <v>0</v>
      </c>
      <c r="H33" s="12">
        <v>5.8505957180373734E-2</v>
      </c>
      <c r="I33" s="12">
        <v>0.75802115628107769</v>
      </c>
      <c r="J33" s="12">
        <v>13.832200916793651</v>
      </c>
      <c r="K33" s="12">
        <v>1.1465768563733612</v>
      </c>
      <c r="L33" s="12">
        <v>16.066188647688168</v>
      </c>
      <c r="M33" s="12">
        <v>11.603150212093578</v>
      </c>
      <c r="N33" s="12">
        <v>12.559515591149561</v>
      </c>
      <c r="O33" s="12">
        <v>0.54135327161523339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9882</v>
      </c>
      <c r="D37" s="16">
        <v>0</v>
      </c>
      <c r="E37" s="16">
        <v>9882</v>
      </c>
      <c r="F37" s="16">
        <v>450</v>
      </c>
      <c r="G37" s="16">
        <v>6</v>
      </c>
      <c r="H37" s="16">
        <v>456</v>
      </c>
      <c r="I37" s="16">
        <v>1763</v>
      </c>
      <c r="J37" s="16">
        <v>54</v>
      </c>
      <c r="K37" s="16">
        <v>1817</v>
      </c>
      <c r="L37" s="16">
        <v>3</v>
      </c>
      <c r="M37" s="16">
        <v>11</v>
      </c>
      <c r="N37" s="16">
        <v>14</v>
      </c>
      <c r="O37" s="16">
        <v>12169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1198.7239166666666</v>
      </c>
      <c r="D38" s="16">
        <v>0</v>
      </c>
      <c r="E38" s="16">
        <v>1198.7239166666666</v>
      </c>
      <c r="F38" s="16">
        <v>100.36792916666667</v>
      </c>
      <c r="G38" s="16">
        <v>6.1229541666666663</v>
      </c>
      <c r="H38" s="16">
        <v>106.49088333333333</v>
      </c>
      <c r="I38" s="16">
        <v>528.68768333333333</v>
      </c>
      <c r="J38" s="16">
        <v>855.18430416666672</v>
      </c>
      <c r="K38" s="16">
        <v>1383.8719875000002</v>
      </c>
      <c r="L38" s="16">
        <v>10.137358333333333</v>
      </c>
      <c r="M38" s="16">
        <v>213.746825</v>
      </c>
      <c r="N38" s="16">
        <v>223.88418333333334</v>
      </c>
      <c r="O38" s="16">
        <v>2912.9709708333339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45033.273800000003</v>
      </c>
      <c r="D39" s="16">
        <v>0</v>
      </c>
      <c r="E39" s="16">
        <v>45033.273800000003</v>
      </c>
      <c r="F39" s="16">
        <v>1849.0300000000002</v>
      </c>
      <c r="G39" s="16">
        <v>155</v>
      </c>
      <c r="H39" s="16">
        <v>2004.0300000000002</v>
      </c>
      <c r="I39" s="16">
        <v>10181.174399999998</v>
      </c>
      <c r="J39" s="16">
        <v>6836</v>
      </c>
      <c r="K39" s="16">
        <v>17017.174399999996</v>
      </c>
      <c r="L39" s="16">
        <v>72.843999999999994</v>
      </c>
      <c r="M39" s="16">
        <v>9797</v>
      </c>
      <c r="N39" s="16">
        <v>9869.8439999999991</v>
      </c>
      <c r="O39" s="16">
        <v>73924.322199999995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78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4.2653470848985596E-2</v>
      </c>
      <c r="D17" s="12">
        <v>0.10877368079050002</v>
      </c>
      <c r="E17" s="12">
        <v>4.2677287938476444E-2</v>
      </c>
      <c r="F17" s="12">
        <v>0.12248773753195916</v>
      </c>
      <c r="G17" s="12">
        <v>10.066417049501316</v>
      </c>
      <c r="H17" s="12">
        <v>1.2543170901138374</v>
      </c>
      <c r="I17" s="12">
        <v>8.6269374124255685E-2</v>
      </c>
      <c r="J17" s="12">
        <v>14.741516631001039</v>
      </c>
      <c r="K17" s="12">
        <v>0.48728360254625724</v>
      </c>
      <c r="L17" s="12">
        <v>6.9669923634036737</v>
      </c>
      <c r="M17" s="12">
        <v>36.839278965505187</v>
      </c>
      <c r="N17" s="12">
        <v>26.881850098138013</v>
      </c>
      <c r="O17" s="17">
        <v>0.20893696758274657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3.5693025690322049E-3</v>
      </c>
      <c r="D18" s="12">
        <v>0</v>
      </c>
      <c r="E18" s="12">
        <v>3.5680168744044692E-3</v>
      </c>
      <c r="F18" s="12">
        <v>0.48353391112443678</v>
      </c>
      <c r="G18" s="12">
        <v>0.53206305779231422</v>
      </c>
      <c r="H18" s="12">
        <v>0.4890575538346017</v>
      </c>
      <c r="I18" s="12">
        <v>1.2635677832177779E-2</v>
      </c>
      <c r="J18" s="12">
        <v>2.2941767748931357</v>
      </c>
      <c r="K18" s="12">
        <v>7.5065906856233849E-2</v>
      </c>
      <c r="L18" s="12">
        <v>0</v>
      </c>
      <c r="M18" s="12">
        <v>9.129987783219967</v>
      </c>
      <c r="N18" s="12">
        <v>6.0866585221466449</v>
      </c>
      <c r="O18" s="17">
        <v>4.1021591339907737E-2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1.5468735296792898E-2</v>
      </c>
      <c r="D21" s="12">
        <v>0</v>
      </c>
      <c r="E21" s="12">
        <v>1.546316332033971E-2</v>
      </c>
      <c r="F21" s="12">
        <v>5.4597894631372733E-2</v>
      </c>
      <c r="G21" s="12">
        <v>0</v>
      </c>
      <c r="H21" s="12">
        <v>4.8383500120484778E-2</v>
      </c>
      <c r="I21" s="12">
        <v>6.0784590221766875E-2</v>
      </c>
      <c r="J21" s="12">
        <v>0</v>
      </c>
      <c r="K21" s="12">
        <v>5.9121330290325493E-2</v>
      </c>
      <c r="L21" s="12">
        <v>0</v>
      </c>
      <c r="M21" s="12">
        <v>0</v>
      </c>
      <c r="N21" s="12">
        <v>0</v>
      </c>
      <c r="O21" s="17">
        <v>2.2200545045644896E-2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1.1082445738178921E-3</v>
      </c>
      <c r="D22" s="12">
        <v>0</v>
      </c>
      <c r="E22" s="12">
        <v>1.1078453742355597E-3</v>
      </c>
      <c r="F22" s="12">
        <v>4.2601272678149853E-3</v>
      </c>
      <c r="G22" s="12">
        <v>0</v>
      </c>
      <c r="H22" s="12">
        <v>3.7752347332669378E-3</v>
      </c>
      <c r="I22" s="12">
        <v>3.7015741772540193E-4</v>
      </c>
      <c r="J22" s="12">
        <v>0</v>
      </c>
      <c r="K22" s="12">
        <v>3.6002873216575161E-4</v>
      </c>
      <c r="L22" s="12">
        <v>0</v>
      </c>
      <c r="M22" s="12">
        <v>0</v>
      </c>
      <c r="N22" s="12">
        <v>0</v>
      </c>
      <c r="O22" s="17">
        <v>1.0482192395744546E-3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2.5194229338465853E-4</v>
      </c>
      <c r="D24" s="12">
        <v>0</v>
      </c>
      <c r="E24" s="12">
        <v>2.518515415229603E-4</v>
      </c>
      <c r="F24" s="12">
        <v>1.0104626212912844E-3</v>
      </c>
      <c r="G24" s="12">
        <v>0</v>
      </c>
      <c r="H24" s="12">
        <v>8.9545061561585365E-4</v>
      </c>
      <c r="I24" s="12">
        <v>1.0371899888052612E-5</v>
      </c>
      <c r="J24" s="12">
        <v>0</v>
      </c>
      <c r="K24" s="12">
        <v>1.0088091682160626E-5</v>
      </c>
      <c r="L24" s="12">
        <v>0</v>
      </c>
      <c r="M24" s="12">
        <v>0</v>
      </c>
      <c r="N24" s="12">
        <v>0</v>
      </c>
      <c r="O24" s="17">
        <v>2.2883921076903517E-4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6.3051695582013248E-2</v>
      </c>
      <c r="D25" s="12">
        <v>0.10877368079050002</v>
      </c>
      <c r="E25" s="12">
        <v>6.306816504897915E-2</v>
      </c>
      <c r="F25" s="12">
        <v>0.66589013317687495</v>
      </c>
      <c r="G25" s="12">
        <v>10.59848010729363</v>
      </c>
      <c r="H25" s="12">
        <v>1.7964288294178068</v>
      </c>
      <c r="I25" s="12">
        <v>0.16007017149581379</v>
      </c>
      <c r="J25" s="12">
        <v>17.035693405894175</v>
      </c>
      <c r="K25" s="12">
        <v>0.62184095651666449</v>
      </c>
      <c r="L25" s="12">
        <v>6.9669923634036737</v>
      </c>
      <c r="M25" s="12">
        <v>45.969266748725154</v>
      </c>
      <c r="N25" s="12">
        <v>32.968508620284659</v>
      </c>
      <c r="O25" s="12">
        <v>0.27343616241864271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0.10479732707630796</v>
      </c>
      <c r="D29" s="12">
        <v>0.41467596951216951</v>
      </c>
      <c r="E29" s="12">
        <v>0.10490894812779473</v>
      </c>
      <c r="F29" s="12">
        <v>6.5238552783794021E-2</v>
      </c>
      <c r="G29" s="12">
        <v>0.45846686047936136</v>
      </c>
      <c r="H29" s="12">
        <v>0.10999624634263909</v>
      </c>
      <c r="I29" s="12">
        <v>0.24087405693910929</v>
      </c>
      <c r="J29" s="12">
        <v>77.895081345418077</v>
      </c>
      <c r="K29" s="12">
        <v>2.3657404255293297</v>
      </c>
      <c r="L29" s="12">
        <v>10.605554463355841</v>
      </c>
      <c r="M29" s="12">
        <v>384.23761625623331</v>
      </c>
      <c r="N29" s="12">
        <v>259.69359565860748</v>
      </c>
      <c r="O29" s="17">
        <v>1.2073802141116128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2.7938907788981449E-2</v>
      </c>
      <c r="D31" s="12">
        <v>0</v>
      </c>
      <c r="E31" s="12">
        <v>2.7928843945147989E-2</v>
      </c>
      <c r="F31" s="12">
        <v>9.8555857855798165E-3</v>
      </c>
      <c r="G31" s="12">
        <v>0</v>
      </c>
      <c r="H31" s="12">
        <v>8.7338117937252029E-3</v>
      </c>
      <c r="I31" s="12">
        <v>0.10943752365592453</v>
      </c>
      <c r="J31" s="12">
        <v>0</v>
      </c>
      <c r="K31" s="12">
        <v>0.10644296455091166</v>
      </c>
      <c r="L31" s="12">
        <v>14.336948409200124</v>
      </c>
      <c r="M31" s="12">
        <v>0</v>
      </c>
      <c r="N31" s="12">
        <v>4.7789828030667083</v>
      </c>
      <c r="O31" s="17">
        <v>5.3000150782737815E-2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0.1327362348652894</v>
      </c>
      <c r="D33" s="12">
        <v>0.41467596951216951</v>
      </c>
      <c r="E33" s="12">
        <v>0.13283779207294272</v>
      </c>
      <c r="F33" s="12">
        <v>7.5094138569373831E-2</v>
      </c>
      <c r="G33" s="12">
        <v>0.45846686047936136</v>
      </c>
      <c r="H33" s="12">
        <v>0.11873005813636429</v>
      </c>
      <c r="I33" s="12">
        <v>0.35031158059503381</v>
      </c>
      <c r="J33" s="12">
        <v>77.895081345418077</v>
      </c>
      <c r="K33" s="12">
        <v>2.4721833900802412</v>
      </c>
      <c r="L33" s="12">
        <v>24.942502872555963</v>
      </c>
      <c r="M33" s="12">
        <v>384.23761625623331</v>
      </c>
      <c r="N33" s="12">
        <v>264.47257846167417</v>
      </c>
      <c r="O33" s="12">
        <v>1.2603803648943506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16651</v>
      </c>
      <c r="D37" s="16">
        <v>6</v>
      </c>
      <c r="E37" s="16">
        <v>16657</v>
      </c>
      <c r="F37" s="16">
        <v>327</v>
      </c>
      <c r="G37" s="16">
        <v>42</v>
      </c>
      <c r="H37" s="16">
        <v>369</v>
      </c>
      <c r="I37" s="16">
        <v>2737</v>
      </c>
      <c r="J37" s="16">
        <v>77</v>
      </c>
      <c r="K37" s="16">
        <v>2814</v>
      </c>
      <c r="L37" s="16">
        <v>20</v>
      </c>
      <c r="M37" s="16">
        <v>40</v>
      </c>
      <c r="N37" s="16">
        <v>60</v>
      </c>
      <c r="O37" s="16">
        <v>19900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2703.9660624999997</v>
      </c>
      <c r="D38" s="16">
        <v>1.2862458333333333</v>
      </c>
      <c r="E38" s="16">
        <v>2705.2523083333331</v>
      </c>
      <c r="F38" s="16">
        <v>164.95472916666668</v>
      </c>
      <c r="G38" s="16">
        <v>331.26827916666667</v>
      </c>
      <c r="H38" s="16">
        <v>496.22300833333338</v>
      </c>
      <c r="I38" s="16">
        <v>976.57217916666661</v>
      </c>
      <c r="J38" s="16">
        <v>7532.7495041666662</v>
      </c>
      <c r="K38" s="16">
        <v>8509.3216833333336</v>
      </c>
      <c r="L38" s="16">
        <v>185.92426250000003</v>
      </c>
      <c r="M38" s="16">
        <v>6520.0871791666668</v>
      </c>
      <c r="N38" s="16">
        <v>6706.0114416666665</v>
      </c>
      <c r="O38" s="16">
        <v>18416.808441666668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84461.745999999999</v>
      </c>
      <c r="D39" s="16">
        <v>50</v>
      </c>
      <c r="E39" s="16">
        <v>84511.745999999999</v>
      </c>
      <c r="F39" s="16">
        <v>2569.0259999999998</v>
      </c>
      <c r="G39" s="16">
        <v>11358.4</v>
      </c>
      <c r="H39" s="16">
        <v>13927.425999999999</v>
      </c>
      <c r="I39" s="16">
        <v>14008.2132</v>
      </c>
      <c r="J39" s="16">
        <v>36519.699999999997</v>
      </c>
      <c r="K39" s="16">
        <v>50527.913199999995</v>
      </c>
      <c r="L39" s="16">
        <v>341.38400000000001</v>
      </c>
      <c r="M39" s="16">
        <v>52166</v>
      </c>
      <c r="N39" s="16">
        <v>52507.383999999998</v>
      </c>
      <c r="O39" s="16">
        <v>201474.46919999999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79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1.3081382513305664E-2</v>
      </c>
      <c r="D17" s="12">
        <v>1.8714250843333336E-3</v>
      </c>
      <c r="E17" s="12">
        <v>1.3066589748157904E-2</v>
      </c>
      <c r="F17" s="12">
        <v>1.5660188390112012E-3</v>
      </c>
      <c r="G17" s="12">
        <v>6.3504481669048344E-3</v>
      </c>
      <c r="H17" s="12">
        <v>2.7386730860439546E-3</v>
      </c>
      <c r="I17" s="12">
        <v>5.3639003312420629E-2</v>
      </c>
      <c r="J17" s="12">
        <v>4.5599268332474539E-2</v>
      </c>
      <c r="K17" s="12">
        <v>5.3437543595985786E-2</v>
      </c>
      <c r="L17" s="12">
        <v>0.88611688191810789</v>
      </c>
      <c r="M17" s="12">
        <v>2.4571200010758333E-2</v>
      </c>
      <c r="N17" s="12">
        <v>0.77937670893843636</v>
      </c>
      <c r="O17" s="17">
        <v>3.0129828953282211E-2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3.1572294795560378E-3</v>
      </c>
      <c r="D21" s="12">
        <v>0</v>
      </c>
      <c r="E21" s="12">
        <v>3.1530631698706907E-3</v>
      </c>
      <c r="F21" s="12">
        <v>0</v>
      </c>
      <c r="G21" s="12">
        <v>0</v>
      </c>
      <c r="H21" s="12">
        <v>0</v>
      </c>
      <c r="I21" s="12">
        <v>3.5335754437493247E-2</v>
      </c>
      <c r="J21" s="12">
        <v>0</v>
      </c>
      <c r="K21" s="12">
        <v>3.4450310938827521E-2</v>
      </c>
      <c r="L21" s="12">
        <v>8.5074854318864155</v>
      </c>
      <c r="M21" s="12">
        <v>0</v>
      </c>
      <c r="N21" s="12">
        <v>7.4534606881128775</v>
      </c>
      <c r="O21" s="17">
        <v>9.3569690600120242E-2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4.6418476809599742E-4</v>
      </c>
      <c r="D22" s="12">
        <v>0</v>
      </c>
      <c r="E22" s="12">
        <v>4.6357222551471474E-4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3.4954729601497595E-4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1.6702796760957699E-2</v>
      </c>
      <c r="D25" s="12">
        <v>1.8714250843333336E-3</v>
      </c>
      <c r="E25" s="12">
        <v>1.6683225143543309E-2</v>
      </c>
      <c r="F25" s="12">
        <v>1.5660188390112012E-3</v>
      </c>
      <c r="G25" s="12">
        <v>6.3504481669048344E-3</v>
      </c>
      <c r="H25" s="12">
        <v>2.7386730860439546E-3</v>
      </c>
      <c r="I25" s="12">
        <v>8.8974757749913869E-2</v>
      </c>
      <c r="J25" s="12">
        <v>4.5599268332474539E-2</v>
      </c>
      <c r="K25" s="12">
        <v>8.7887854534813306E-2</v>
      </c>
      <c r="L25" s="12">
        <v>9.3936023138045233</v>
      </c>
      <c r="M25" s="12">
        <v>2.4571200010758333E-2</v>
      </c>
      <c r="N25" s="12">
        <v>8.2328373970513145</v>
      </c>
      <c r="O25" s="12">
        <v>0.12404906684941744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8.4141550805167276E-2</v>
      </c>
      <c r="D29" s="12">
        <v>1.0570233021336253</v>
      </c>
      <c r="E29" s="12">
        <v>8.5425374705046478E-2</v>
      </c>
      <c r="F29" s="12">
        <v>0.17338978878627179</v>
      </c>
      <c r="G29" s="12">
        <v>3.7252026692908022</v>
      </c>
      <c r="H29" s="12">
        <v>1.0439321614589507</v>
      </c>
      <c r="I29" s="12">
        <v>0.21666270874206672</v>
      </c>
      <c r="J29" s="12">
        <v>6.4209615991469287</v>
      </c>
      <c r="K29" s="12">
        <v>0.37213005912808184</v>
      </c>
      <c r="L29" s="12">
        <v>8.1830476436585879</v>
      </c>
      <c r="M29" s="12">
        <v>0</v>
      </c>
      <c r="N29" s="12">
        <v>7.1692187320548699</v>
      </c>
      <c r="O29" s="17">
        <v>0.24600772583041638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1.2437426986391883E-2</v>
      </c>
      <c r="D31" s="12">
        <v>0</v>
      </c>
      <c r="E31" s="12">
        <v>1.2421014440883315E-2</v>
      </c>
      <c r="F31" s="12">
        <v>9.8308017996212105E-4</v>
      </c>
      <c r="G31" s="12">
        <v>0</v>
      </c>
      <c r="H31" s="12">
        <v>7.4212915546160128E-4</v>
      </c>
      <c r="I31" s="12">
        <v>4.4246126318078484E-2</v>
      </c>
      <c r="J31" s="12">
        <v>0</v>
      </c>
      <c r="K31" s="12">
        <v>4.313740667948162E-2</v>
      </c>
      <c r="L31" s="12">
        <v>0.53629126704982311</v>
      </c>
      <c r="M31" s="12">
        <v>0</v>
      </c>
      <c r="N31" s="12">
        <v>0.46984810122064152</v>
      </c>
      <c r="O31" s="17">
        <v>2.3913610807258043E-2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9.6578977791559162E-2</v>
      </c>
      <c r="D33" s="12">
        <v>1.0570233021336253</v>
      </c>
      <c r="E33" s="12">
        <v>9.7846389145929788E-2</v>
      </c>
      <c r="F33" s="12">
        <v>0.17437286896623391</v>
      </c>
      <c r="G33" s="12">
        <v>3.7252026692908022</v>
      </c>
      <c r="H33" s="12">
        <v>1.0446742906144124</v>
      </c>
      <c r="I33" s="12">
        <v>0.26090883506014523</v>
      </c>
      <c r="J33" s="12">
        <v>6.4209615991469287</v>
      </c>
      <c r="K33" s="12">
        <v>0.41526746580756346</v>
      </c>
      <c r="L33" s="12">
        <v>8.7193389107084105</v>
      </c>
      <c r="M33" s="12">
        <v>0</v>
      </c>
      <c r="N33" s="12">
        <v>7.6390668332755114</v>
      </c>
      <c r="O33" s="12">
        <v>0.26992133663767442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7568</v>
      </c>
      <c r="D37" s="16">
        <v>10</v>
      </c>
      <c r="E37" s="16">
        <v>7578</v>
      </c>
      <c r="F37" s="16">
        <v>154</v>
      </c>
      <c r="G37" s="16">
        <v>50</v>
      </c>
      <c r="H37" s="16">
        <v>204</v>
      </c>
      <c r="I37" s="16">
        <v>2101</v>
      </c>
      <c r="J37" s="16">
        <v>54</v>
      </c>
      <c r="K37" s="16">
        <v>2155</v>
      </c>
      <c r="L37" s="16">
        <v>99</v>
      </c>
      <c r="M37" s="16">
        <v>14</v>
      </c>
      <c r="N37" s="16">
        <v>113</v>
      </c>
      <c r="O37" s="16">
        <v>10050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1032.0009916666666</v>
      </c>
      <c r="D38" s="16">
        <v>8.2115916666666671</v>
      </c>
      <c r="E38" s="16">
        <v>1040.2125833333332</v>
      </c>
      <c r="F38" s="16">
        <v>43.821420833333335</v>
      </c>
      <c r="G38" s="16">
        <v>196.45195000000001</v>
      </c>
      <c r="H38" s="16">
        <v>240.27337083333333</v>
      </c>
      <c r="I38" s="16">
        <v>880.29780416666665</v>
      </c>
      <c r="J38" s="16">
        <v>254.31890416666664</v>
      </c>
      <c r="K38" s="16">
        <v>1134.6167083333332</v>
      </c>
      <c r="L38" s="16">
        <v>463.01233333333334</v>
      </c>
      <c r="M38" s="16">
        <v>2594.1179375000002</v>
      </c>
      <c r="N38" s="16">
        <v>3057.1302708333333</v>
      </c>
      <c r="O38" s="16">
        <v>5472.2329333333328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34499.232399999994</v>
      </c>
      <c r="D39" s="16">
        <v>168</v>
      </c>
      <c r="E39" s="16">
        <v>34667.232399999994</v>
      </c>
      <c r="F39" s="16">
        <v>1175.444</v>
      </c>
      <c r="G39" s="16">
        <v>2169.5</v>
      </c>
      <c r="H39" s="16">
        <v>3344.944</v>
      </c>
      <c r="I39" s="16">
        <v>59027.400399999999</v>
      </c>
      <c r="J39" s="16">
        <v>14575.8</v>
      </c>
      <c r="K39" s="16">
        <v>73603.200400000002</v>
      </c>
      <c r="L39" s="16">
        <v>1534.971</v>
      </c>
      <c r="M39" s="16">
        <v>9269</v>
      </c>
      <c r="N39" s="16">
        <v>10803.971</v>
      </c>
      <c r="O39" s="16">
        <v>122419.3478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80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2.3366984718173753E-2</v>
      </c>
      <c r="D17" s="12">
        <v>1.2618988533333335E-3</v>
      </c>
      <c r="E17" s="12">
        <v>2.336248205266625E-2</v>
      </c>
      <c r="F17" s="12">
        <v>8.6188478758226581E-3</v>
      </c>
      <c r="G17" s="12">
        <v>6.5579681516747576E-2</v>
      </c>
      <c r="H17" s="12">
        <v>2.5242743346027375E-2</v>
      </c>
      <c r="I17" s="12">
        <v>3.4736656863470029E-2</v>
      </c>
      <c r="J17" s="12">
        <v>0.96190232580478585</v>
      </c>
      <c r="K17" s="12">
        <v>5.4073811319984844E-2</v>
      </c>
      <c r="L17" s="12">
        <v>0.29721814617686948</v>
      </c>
      <c r="M17" s="12">
        <v>4.9061242451588987</v>
      </c>
      <c r="N17" s="12">
        <v>1.2748648944457848</v>
      </c>
      <c r="O17" s="17">
        <v>3.2938695829234629E-2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4.6936981074315806E-3</v>
      </c>
      <c r="D21" s="12">
        <v>0</v>
      </c>
      <c r="E21" s="12">
        <v>4.6927420309566831E-3</v>
      </c>
      <c r="F21" s="12">
        <v>6.8861366293198403E-3</v>
      </c>
      <c r="G21" s="12">
        <v>0</v>
      </c>
      <c r="H21" s="12">
        <v>4.8764326239150828E-3</v>
      </c>
      <c r="I21" s="12">
        <v>5.532600153132913E-3</v>
      </c>
      <c r="J21" s="12">
        <v>0</v>
      </c>
      <c r="K21" s="12">
        <v>5.4172111268875498E-3</v>
      </c>
      <c r="L21" s="12">
        <v>0</v>
      </c>
      <c r="M21" s="12">
        <v>0</v>
      </c>
      <c r="N21" s="12">
        <v>0</v>
      </c>
      <c r="O21" s="17">
        <v>4.8395655736024352E-3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1.9086824722114602E-5</v>
      </c>
      <c r="D22" s="12">
        <v>0</v>
      </c>
      <c r="E22" s="12">
        <v>1.9082936857220092E-5</v>
      </c>
      <c r="F22" s="12">
        <v>0</v>
      </c>
      <c r="G22" s="12">
        <v>0</v>
      </c>
      <c r="H22" s="12">
        <v>0</v>
      </c>
      <c r="I22" s="12">
        <v>4.1295252976761889E-4</v>
      </c>
      <c r="J22" s="12">
        <v>0</v>
      </c>
      <c r="K22" s="12">
        <v>4.0433990840034695E-4</v>
      </c>
      <c r="L22" s="12">
        <v>0</v>
      </c>
      <c r="M22" s="12">
        <v>0</v>
      </c>
      <c r="N22" s="12">
        <v>0</v>
      </c>
      <c r="O22" s="17">
        <v>9.7926198339160468E-5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2.4023501368709691E-4</v>
      </c>
      <c r="D24" s="12">
        <v>0</v>
      </c>
      <c r="E24" s="12">
        <v>2.4018607934156043E-4</v>
      </c>
      <c r="F24" s="12">
        <v>0</v>
      </c>
      <c r="G24" s="12">
        <v>0</v>
      </c>
      <c r="H24" s="12">
        <v>0</v>
      </c>
      <c r="I24" s="12">
        <v>2.3544691304589909E-3</v>
      </c>
      <c r="J24" s="12">
        <v>0</v>
      </c>
      <c r="K24" s="12">
        <v>2.3053638467282326E-3</v>
      </c>
      <c r="L24" s="12">
        <v>0</v>
      </c>
      <c r="M24" s="12">
        <v>0</v>
      </c>
      <c r="N24" s="12">
        <v>0</v>
      </c>
      <c r="O24" s="17">
        <v>6.5607413578849783E-4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2.8320004664014548E-2</v>
      </c>
      <c r="D25" s="12">
        <v>1.2618988533333335E-3</v>
      </c>
      <c r="E25" s="12">
        <v>2.8314493099821713E-2</v>
      </c>
      <c r="F25" s="12">
        <v>1.5504984505142498E-2</v>
      </c>
      <c r="G25" s="12">
        <v>6.5579681516747576E-2</v>
      </c>
      <c r="H25" s="12">
        <v>3.0119175969942458E-2</v>
      </c>
      <c r="I25" s="12">
        <v>4.3036678676829553E-2</v>
      </c>
      <c r="J25" s="12">
        <v>0.96190232580478585</v>
      </c>
      <c r="K25" s="12">
        <v>6.2200726202000969E-2</v>
      </c>
      <c r="L25" s="12">
        <v>0.29721814617686948</v>
      </c>
      <c r="M25" s="12">
        <v>4.9061242451588987</v>
      </c>
      <c r="N25" s="12">
        <v>1.2748648944457848</v>
      </c>
      <c r="O25" s="12">
        <v>3.8532261736964724E-2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0.21326146184323994</v>
      </c>
      <c r="D29" s="12">
        <v>0.90088871481672239</v>
      </c>
      <c r="E29" s="12">
        <v>0.21340152714463323</v>
      </c>
      <c r="F29" s="12">
        <v>8.8578419652590931E-2</v>
      </c>
      <c r="G29" s="12">
        <v>0.17715389062855944</v>
      </c>
      <c r="H29" s="12">
        <v>0.11442897830155566</v>
      </c>
      <c r="I29" s="12">
        <v>0.30009479924271104</v>
      </c>
      <c r="J29" s="12">
        <v>4.8041365312608413</v>
      </c>
      <c r="K29" s="12">
        <v>0.39403200331334165</v>
      </c>
      <c r="L29" s="12">
        <v>0.74098110093128144</v>
      </c>
      <c r="M29" s="12">
        <v>16.142696340215522</v>
      </c>
      <c r="N29" s="12">
        <v>4.0080116062339997</v>
      </c>
      <c r="O29" s="17">
        <v>0.25569445491312903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3.7664007703974009E-3</v>
      </c>
      <c r="D31" s="12">
        <v>0</v>
      </c>
      <c r="E31" s="12">
        <v>3.7656335784968581E-3</v>
      </c>
      <c r="F31" s="12">
        <v>2.5911128125312571E-3</v>
      </c>
      <c r="G31" s="12">
        <v>0</v>
      </c>
      <c r="H31" s="12">
        <v>1.8349021710479501E-3</v>
      </c>
      <c r="I31" s="12">
        <v>9.1214309289117286E-3</v>
      </c>
      <c r="J31" s="12">
        <v>0</v>
      </c>
      <c r="K31" s="12">
        <v>8.9311925231495733E-3</v>
      </c>
      <c r="L31" s="12">
        <v>4.1635442858264122</v>
      </c>
      <c r="M31" s="12">
        <v>0</v>
      </c>
      <c r="N31" s="12">
        <v>3.2803682251965673</v>
      </c>
      <c r="O31" s="17">
        <v>1.293832460662462E-2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0.21702786261363732</v>
      </c>
      <c r="D33" s="12">
        <v>0.90088871481672239</v>
      </c>
      <c r="E33" s="12">
        <v>0.21716716072313008</v>
      </c>
      <c r="F33" s="12">
        <v>9.1169532465122188E-2</v>
      </c>
      <c r="G33" s="12">
        <v>0.17715389062855944</v>
      </c>
      <c r="H33" s="12">
        <v>0.11626388047260361</v>
      </c>
      <c r="I33" s="12">
        <v>0.30921623017162275</v>
      </c>
      <c r="J33" s="12">
        <v>4.8041365312608413</v>
      </c>
      <c r="K33" s="12">
        <v>0.40296319583649121</v>
      </c>
      <c r="L33" s="12">
        <v>4.9045253867576939</v>
      </c>
      <c r="M33" s="12">
        <v>16.142696340215522</v>
      </c>
      <c r="N33" s="12">
        <v>7.288379831430567</v>
      </c>
      <c r="O33" s="12">
        <v>0.26863277951975367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29450</v>
      </c>
      <c r="D37" s="16">
        <v>6</v>
      </c>
      <c r="E37" s="16">
        <v>29456</v>
      </c>
      <c r="F37" s="16">
        <v>1303</v>
      </c>
      <c r="G37" s="16">
        <v>537</v>
      </c>
      <c r="H37" s="16">
        <v>1840</v>
      </c>
      <c r="I37" s="16">
        <v>8028</v>
      </c>
      <c r="J37" s="16">
        <v>171</v>
      </c>
      <c r="K37" s="16">
        <v>8199</v>
      </c>
      <c r="L37" s="16">
        <v>78</v>
      </c>
      <c r="M37" s="16">
        <v>21</v>
      </c>
      <c r="N37" s="16">
        <v>99</v>
      </c>
      <c r="O37" s="16">
        <v>39594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3150.3135916666665</v>
      </c>
      <c r="D38" s="16">
        <v>2.2226208333333335</v>
      </c>
      <c r="E38" s="16">
        <v>3152.5362124999997</v>
      </c>
      <c r="F38" s="16">
        <v>929.15871666666669</v>
      </c>
      <c r="G38" s="16">
        <v>3074.5460166666667</v>
      </c>
      <c r="H38" s="16">
        <v>4003.7047333333335</v>
      </c>
      <c r="I38" s="16">
        <v>1684.1252208333333</v>
      </c>
      <c r="J38" s="16">
        <v>1669.1999375</v>
      </c>
      <c r="K38" s="16">
        <v>3353.3251583333331</v>
      </c>
      <c r="L38" s="16">
        <v>277.59823749999998</v>
      </c>
      <c r="M38" s="16">
        <v>1214.7111875000001</v>
      </c>
      <c r="N38" s="16">
        <v>1492.3094249999999</v>
      </c>
      <c r="O38" s="16">
        <v>12001.875529166666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130776.7546</v>
      </c>
      <c r="D39" s="16">
        <v>126</v>
      </c>
      <c r="E39" s="16">
        <v>130902.7546</v>
      </c>
      <c r="F39" s="16">
        <v>8197.0259999999998</v>
      </c>
      <c r="G39" s="16">
        <v>20755.759999999998</v>
      </c>
      <c r="H39" s="16">
        <v>28952.786</v>
      </c>
      <c r="I39" s="16">
        <v>44758.431999999993</v>
      </c>
      <c r="J39" s="16">
        <v>25265.3</v>
      </c>
      <c r="K39" s="16">
        <v>70023.731999999989</v>
      </c>
      <c r="L39" s="16">
        <v>854.40819999999997</v>
      </c>
      <c r="M39" s="16">
        <v>11391</v>
      </c>
      <c r="N39" s="16">
        <v>12245.4082</v>
      </c>
      <c r="O39" s="16">
        <v>242124.68079999997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81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4.9962008927560676E-2</v>
      </c>
      <c r="D17" s="12">
        <v>0.4538354550534775</v>
      </c>
      <c r="E17" s="12">
        <v>5.0009226259194031E-2</v>
      </c>
      <c r="F17" s="12">
        <v>0.30908796072300265</v>
      </c>
      <c r="G17" s="12">
        <v>2.7142676756081876</v>
      </c>
      <c r="H17" s="12">
        <v>0.57668411443208289</v>
      </c>
      <c r="I17" s="12">
        <v>0.16423718118266112</v>
      </c>
      <c r="J17" s="12">
        <v>3.9846211343124063</v>
      </c>
      <c r="K17" s="12">
        <v>0.2407946058191171</v>
      </c>
      <c r="L17" s="12">
        <v>9.3691775177586525</v>
      </c>
      <c r="M17" s="12">
        <v>59.661404757971503</v>
      </c>
      <c r="N17" s="12">
        <v>40.698761700186324</v>
      </c>
      <c r="O17" s="17">
        <v>0.12383475912785388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2.8142270569097684E-3</v>
      </c>
      <c r="D18" s="12">
        <v>0</v>
      </c>
      <c r="E18" s="12">
        <v>2.8138980422307588E-3</v>
      </c>
      <c r="F18" s="12">
        <v>8.5928169976144577E-3</v>
      </c>
      <c r="G18" s="12">
        <v>0.23371523270730002</v>
      </c>
      <c r="H18" s="12">
        <v>3.3639549341473514E-2</v>
      </c>
      <c r="I18" s="12">
        <v>6.7053639927796768E-3</v>
      </c>
      <c r="J18" s="12">
        <v>0</v>
      </c>
      <c r="K18" s="12">
        <v>6.570993886309961E-3</v>
      </c>
      <c r="L18" s="12">
        <v>0</v>
      </c>
      <c r="M18" s="12">
        <v>0</v>
      </c>
      <c r="N18" s="12">
        <v>0</v>
      </c>
      <c r="O18" s="17">
        <v>3.3296379504092121E-3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1.1498828289893835E-2</v>
      </c>
      <c r="D21" s="12">
        <v>0</v>
      </c>
      <c r="E21" s="12">
        <v>1.1497483948011578E-2</v>
      </c>
      <c r="F21" s="12">
        <v>5.9769980072373101E-2</v>
      </c>
      <c r="G21" s="12">
        <v>0</v>
      </c>
      <c r="H21" s="12">
        <v>5.3120075004718346E-2</v>
      </c>
      <c r="I21" s="12">
        <v>3.2163080815338384E-2</v>
      </c>
      <c r="J21" s="12">
        <v>0</v>
      </c>
      <c r="K21" s="12">
        <v>3.1518558519724793E-2</v>
      </c>
      <c r="L21" s="12">
        <v>1.0732225381175873</v>
      </c>
      <c r="M21" s="12">
        <v>0</v>
      </c>
      <c r="N21" s="12">
        <v>0.40465767830663124</v>
      </c>
      <c r="O21" s="17">
        <v>1.4282132017047595E-2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9.0985565392577984E-4</v>
      </c>
      <c r="D22" s="12">
        <v>0</v>
      </c>
      <c r="E22" s="12">
        <v>9.0974928160404884E-4</v>
      </c>
      <c r="F22" s="12">
        <v>3.0290534255216096E-2</v>
      </c>
      <c r="G22" s="12">
        <v>0</v>
      </c>
      <c r="H22" s="12">
        <v>2.6920461569867552E-2</v>
      </c>
      <c r="I22" s="12">
        <v>2.8091262231188991E-3</v>
      </c>
      <c r="J22" s="12">
        <v>0</v>
      </c>
      <c r="K22" s="12">
        <v>2.7528335908182803E-3</v>
      </c>
      <c r="L22" s="12">
        <v>0</v>
      </c>
      <c r="M22" s="12">
        <v>0</v>
      </c>
      <c r="N22" s="12">
        <v>0</v>
      </c>
      <c r="O22" s="17">
        <v>1.2060593190834103E-3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6.5184919928290064E-2</v>
      </c>
      <c r="D25" s="12">
        <v>0.4538354550534775</v>
      </c>
      <c r="E25" s="12">
        <v>6.5230357531040409E-2</v>
      </c>
      <c r="F25" s="12">
        <v>0.40774129204820631</v>
      </c>
      <c r="G25" s="12">
        <v>2.9479829083154878</v>
      </c>
      <c r="H25" s="12">
        <v>0.69036420034814239</v>
      </c>
      <c r="I25" s="12">
        <v>0.2059147522138981</v>
      </c>
      <c r="J25" s="12">
        <v>3.9846211343124063</v>
      </c>
      <c r="K25" s="12">
        <v>0.28163699181597018</v>
      </c>
      <c r="L25" s="12">
        <v>10.44240005587624</v>
      </c>
      <c r="M25" s="12">
        <v>59.661404757971503</v>
      </c>
      <c r="N25" s="12">
        <v>41.103419378492958</v>
      </c>
      <c r="O25" s="12">
        <v>0.1426525884143941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0.16551088534198899</v>
      </c>
      <c r="D29" s="12">
        <v>3.0089696176474843</v>
      </c>
      <c r="E29" s="12">
        <v>0.16584331753142087</v>
      </c>
      <c r="F29" s="12">
        <v>0.19574561087951287</v>
      </c>
      <c r="G29" s="12">
        <v>1.9191354497505511</v>
      </c>
      <c r="H29" s="12">
        <v>0.3874869969260919</v>
      </c>
      <c r="I29" s="12">
        <v>0.79989232283172063</v>
      </c>
      <c r="J29" s="12">
        <v>5.9370948351890585</v>
      </c>
      <c r="K29" s="12">
        <v>0.90283773329493244</v>
      </c>
      <c r="L29" s="12">
        <v>22.22960490942268</v>
      </c>
      <c r="M29" s="12">
        <v>34.328674286765683</v>
      </c>
      <c r="N29" s="12">
        <v>29.766730095308489</v>
      </c>
      <c r="O29" s="17">
        <v>0.28238597089856143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1.5541428120252295E-2</v>
      </c>
      <c r="D31" s="12">
        <v>0</v>
      </c>
      <c r="E31" s="12">
        <v>1.553961115314874E-2</v>
      </c>
      <c r="F31" s="12">
        <v>0.24717022354247672</v>
      </c>
      <c r="G31" s="12">
        <v>0</v>
      </c>
      <c r="H31" s="12">
        <v>0.21967049006225417</v>
      </c>
      <c r="I31" s="12">
        <v>0.10094014506907838</v>
      </c>
      <c r="J31" s="12">
        <v>0</v>
      </c>
      <c r="K31" s="12">
        <v>9.8917385670094879E-2</v>
      </c>
      <c r="L31" s="12">
        <v>2.5638300126798317</v>
      </c>
      <c r="M31" s="12">
        <v>0</v>
      </c>
      <c r="N31" s="12">
        <v>0.96669000478092015</v>
      </c>
      <c r="O31" s="17">
        <v>2.6387235504441199E-2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0.18105231346224129</v>
      </c>
      <c r="D33" s="12">
        <v>3.0089696176474843</v>
      </c>
      <c r="E33" s="12">
        <v>0.18138292868456962</v>
      </c>
      <c r="F33" s="12">
        <v>0.44291583442198956</v>
      </c>
      <c r="G33" s="12">
        <v>1.9191354497505511</v>
      </c>
      <c r="H33" s="12">
        <v>0.60715748698834604</v>
      </c>
      <c r="I33" s="12">
        <v>0.90083246790079896</v>
      </c>
      <c r="J33" s="12">
        <v>5.9370948351890585</v>
      </c>
      <c r="K33" s="12">
        <v>1.0017551189650273</v>
      </c>
      <c r="L33" s="12">
        <v>24.793434922102513</v>
      </c>
      <c r="M33" s="12">
        <v>34.328674286765683</v>
      </c>
      <c r="N33" s="12">
        <v>30.733420100089408</v>
      </c>
      <c r="O33" s="12">
        <v>0.30877320640300265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171050</v>
      </c>
      <c r="D37" s="16">
        <v>20</v>
      </c>
      <c r="E37" s="16">
        <v>171070</v>
      </c>
      <c r="F37" s="16">
        <v>671</v>
      </c>
      <c r="G37" s="16">
        <v>84</v>
      </c>
      <c r="H37" s="16">
        <v>755</v>
      </c>
      <c r="I37" s="16">
        <v>20001</v>
      </c>
      <c r="J37" s="16">
        <v>409</v>
      </c>
      <c r="K37" s="16">
        <v>20410</v>
      </c>
      <c r="L37" s="16">
        <v>92</v>
      </c>
      <c r="M37" s="16">
        <v>152</v>
      </c>
      <c r="N37" s="16">
        <v>244</v>
      </c>
      <c r="O37" s="16">
        <v>192479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30953.370954166669</v>
      </c>
      <c r="D38" s="16">
        <v>45.260204166666668</v>
      </c>
      <c r="E38" s="16">
        <v>30998.631158333334</v>
      </c>
      <c r="F38" s="16">
        <v>207.57103333333333</v>
      </c>
      <c r="G38" s="16">
        <v>329.27589583333332</v>
      </c>
      <c r="H38" s="16">
        <v>536.84692916666665</v>
      </c>
      <c r="I38" s="16">
        <v>13784.039770833331</v>
      </c>
      <c r="J38" s="16">
        <v>15612.389654166665</v>
      </c>
      <c r="K38" s="16">
        <v>29396.429424999995</v>
      </c>
      <c r="L38" s="16">
        <v>799.97777916666655</v>
      </c>
      <c r="M38" s="16">
        <v>23639.838349999998</v>
      </c>
      <c r="N38" s="16">
        <v>24439.816129166666</v>
      </c>
      <c r="O38" s="16">
        <v>85371.723641666656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933876.71880000003</v>
      </c>
      <c r="D39" s="16">
        <v>624.79999999999995</v>
      </c>
      <c r="E39" s="16">
        <v>934501.51880000008</v>
      </c>
      <c r="F39" s="16">
        <v>3563.3390000000004</v>
      </c>
      <c r="G39" s="16">
        <v>3809.7</v>
      </c>
      <c r="H39" s="16">
        <v>7373.0390000000007</v>
      </c>
      <c r="I39" s="16">
        <v>135620.01819999999</v>
      </c>
      <c r="J39" s="16">
        <v>113788.07399999999</v>
      </c>
      <c r="K39" s="16">
        <v>249408.09219999998</v>
      </c>
      <c r="L39" s="16">
        <v>3154.6899999999991</v>
      </c>
      <c r="M39" s="16">
        <v>64088.170000000006</v>
      </c>
      <c r="N39" s="16">
        <v>67242.86</v>
      </c>
      <c r="O39" s="16">
        <v>1258525.51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82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0.21703129154933282</v>
      </c>
      <c r="D17" s="12">
        <v>1.539186451046048</v>
      </c>
      <c r="E17" s="12">
        <v>0.21734967491706056</v>
      </c>
      <c r="F17" s="12">
        <v>0.10088989343676114</v>
      </c>
      <c r="G17" s="12">
        <v>1.4757880982118279</v>
      </c>
      <c r="H17" s="12">
        <v>0.10502990609793267</v>
      </c>
      <c r="I17" s="12">
        <v>0.48943999093133506</v>
      </c>
      <c r="J17" s="12">
        <v>17.937463642950775</v>
      </c>
      <c r="K17" s="12">
        <v>1.0366100126586646</v>
      </c>
      <c r="L17" s="12">
        <v>2.8767077161405568</v>
      </c>
      <c r="M17" s="12">
        <v>128.8473668962024</v>
      </c>
      <c r="N17" s="12">
        <v>82.058264915036574</v>
      </c>
      <c r="O17" s="17">
        <v>0.44149785594994467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0.24810811812059697</v>
      </c>
      <c r="D18" s="12">
        <v>1.2141898908777407</v>
      </c>
      <c r="E18" s="12">
        <v>0.24834075675313677</v>
      </c>
      <c r="F18" s="12">
        <v>0.11527448344025852</v>
      </c>
      <c r="G18" s="12">
        <v>0.48713810214270675</v>
      </c>
      <c r="H18" s="12">
        <v>0.11639421731169015</v>
      </c>
      <c r="I18" s="12">
        <v>0.73506523420475911</v>
      </c>
      <c r="J18" s="12">
        <v>10.937835385644052</v>
      </c>
      <c r="K18" s="12">
        <v>1.0550241061538952</v>
      </c>
      <c r="L18" s="12">
        <v>1.253869471989794</v>
      </c>
      <c r="M18" s="12">
        <v>84.184784848289155</v>
      </c>
      <c r="N18" s="12">
        <v>53.381873422806535</v>
      </c>
      <c r="O18" s="17">
        <v>0.42741690489566314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2.1294275974158908E-2</v>
      </c>
      <c r="D21" s="12">
        <v>0</v>
      </c>
      <c r="E21" s="12">
        <v>2.1289148177130488E-2</v>
      </c>
      <c r="F21" s="12">
        <v>8.4432598942236446E-3</v>
      </c>
      <c r="G21" s="12">
        <v>0</v>
      </c>
      <c r="H21" s="12">
        <v>8.4178360463036707E-3</v>
      </c>
      <c r="I21" s="12">
        <v>0.12387964805724043</v>
      </c>
      <c r="J21" s="12">
        <v>0</v>
      </c>
      <c r="K21" s="12">
        <v>0.11999478229416537</v>
      </c>
      <c r="L21" s="12">
        <v>3.7032566478807993</v>
      </c>
      <c r="M21" s="12">
        <v>0</v>
      </c>
      <c r="N21" s="12">
        <v>1.3754953263557255</v>
      </c>
      <c r="O21" s="17">
        <v>3.5735522399624159E-2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1.6200791640780834E-4</v>
      </c>
      <c r="D22" s="12">
        <v>0</v>
      </c>
      <c r="E22" s="12">
        <v>1.619689038716064E-4</v>
      </c>
      <c r="F22" s="12">
        <v>3.4794170909090909E-6</v>
      </c>
      <c r="G22" s="12">
        <v>0</v>
      </c>
      <c r="H22" s="12">
        <v>3.4689400746763023E-6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1.329038819728986E-4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0.48659569356049648</v>
      </c>
      <c r="D25" s="12">
        <v>2.7533763419237887</v>
      </c>
      <c r="E25" s="12">
        <v>0.48714154875119942</v>
      </c>
      <c r="F25" s="12">
        <v>0.22461111618833424</v>
      </c>
      <c r="G25" s="12">
        <v>1.9629262003545347</v>
      </c>
      <c r="H25" s="12">
        <v>0.22984542839600114</v>
      </c>
      <c r="I25" s="12">
        <v>1.3483848731933346</v>
      </c>
      <c r="J25" s="12">
        <v>28.875299028594824</v>
      </c>
      <c r="K25" s="12">
        <v>2.2116289011067249</v>
      </c>
      <c r="L25" s="12">
        <v>7.8338338360111504</v>
      </c>
      <c r="M25" s="12">
        <v>213.03215174449156</v>
      </c>
      <c r="N25" s="12">
        <v>136.81563366419883</v>
      </c>
      <c r="O25" s="12">
        <v>0.90478318712720485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5.944897053381018E-2</v>
      </c>
      <c r="D29" s="12">
        <v>0.25741315450812496</v>
      </c>
      <c r="E29" s="12">
        <v>5.949664156782649E-2</v>
      </c>
      <c r="F29" s="12">
        <v>4.5271846706025083E-2</v>
      </c>
      <c r="G29" s="12">
        <v>0.59603427418532007</v>
      </c>
      <c r="H29" s="12">
        <v>4.6930270155225003E-2</v>
      </c>
      <c r="I29" s="12">
        <v>0.19604234311847824</v>
      </c>
      <c r="J29" s="12">
        <v>1.1675044549811999</v>
      </c>
      <c r="K29" s="12">
        <v>0.22650739494649319</v>
      </c>
      <c r="L29" s="12">
        <v>0.23164599693898355</v>
      </c>
      <c r="M29" s="12">
        <v>8.3339983933723367</v>
      </c>
      <c r="N29" s="12">
        <v>5.3245532175542341</v>
      </c>
      <c r="O29" s="17">
        <v>8.8772834267784526E-2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5.944897053381018E-2</v>
      </c>
      <c r="D33" s="12">
        <v>0.25741315450812496</v>
      </c>
      <c r="E33" s="12">
        <v>5.949664156782649E-2</v>
      </c>
      <c r="F33" s="12">
        <v>4.5271846706025083E-2</v>
      </c>
      <c r="G33" s="12">
        <v>0.59603427418532007</v>
      </c>
      <c r="H33" s="12">
        <v>4.6930270155225003E-2</v>
      </c>
      <c r="I33" s="12">
        <v>0.19604234311847824</v>
      </c>
      <c r="J33" s="12">
        <v>1.1675044549811999</v>
      </c>
      <c r="K33" s="12">
        <v>0.22650739494649319</v>
      </c>
      <c r="L33" s="12">
        <v>0.23164599693898355</v>
      </c>
      <c r="M33" s="12">
        <v>8.3339983933723367</v>
      </c>
      <c r="N33" s="12">
        <v>5.3245532175542341</v>
      </c>
      <c r="O33" s="12">
        <v>8.8772834267784526E-2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58124</v>
      </c>
      <c r="D37" s="16">
        <v>14</v>
      </c>
      <c r="E37" s="16">
        <v>58138</v>
      </c>
      <c r="F37" s="16">
        <v>3311</v>
      </c>
      <c r="G37" s="16">
        <v>10</v>
      </c>
      <c r="H37" s="16">
        <v>3321</v>
      </c>
      <c r="I37" s="16">
        <v>9081</v>
      </c>
      <c r="J37" s="16">
        <v>294</v>
      </c>
      <c r="K37" s="16">
        <v>9375</v>
      </c>
      <c r="L37" s="16">
        <v>39</v>
      </c>
      <c r="M37" s="16">
        <v>66</v>
      </c>
      <c r="N37" s="16">
        <v>105</v>
      </c>
      <c r="O37" s="16">
        <v>70939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10461.096516666668</v>
      </c>
      <c r="D38" s="16">
        <v>33.447737500000002</v>
      </c>
      <c r="E38" s="16">
        <v>10494.544254166669</v>
      </c>
      <c r="F38" s="16">
        <v>362.99923333333339</v>
      </c>
      <c r="G38" s="16">
        <v>8.2947625000000009</v>
      </c>
      <c r="H38" s="16">
        <v>371.29399583333338</v>
      </c>
      <c r="I38" s="16">
        <v>6357.1388166666666</v>
      </c>
      <c r="J38" s="16">
        <v>7819.2643166666667</v>
      </c>
      <c r="K38" s="16">
        <v>14176.403133333333</v>
      </c>
      <c r="L38" s="16">
        <v>91.889329166666656</v>
      </c>
      <c r="M38" s="16">
        <v>5589.9220208333327</v>
      </c>
      <c r="N38" s="16">
        <v>5681.811349999999</v>
      </c>
      <c r="O38" s="16">
        <v>30724.052733333334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311923.29999999993</v>
      </c>
      <c r="D39" s="16">
        <v>1806</v>
      </c>
      <c r="E39" s="16">
        <v>313729.29999999993</v>
      </c>
      <c r="F39" s="16">
        <v>11911.204</v>
      </c>
      <c r="G39" s="16">
        <v>313.5</v>
      </c>
      <c r="H39" s="16">
        <v>12224.704</v>
      </c>
      <c r="I39" s="16">
        <v>71313.526400000002</v>
      </c>
      <c r="J39" s="16">
        <v>77996.540000000008</v>
      </c>
      <c r="K39" s="16">
        <v>149310.06640000001</v>
      </c>
      <c r="L39" s="16">
        <v>648.78399999999999</v>
      </c>
      <c r="M39" s="16">
        <v>29342.514999999999</v>
      </c>
      <c r="N39" s="16">
        <v>29991.298999999999</v>
      </c>
      <c r="O39" s="16">
        <v>505255.36939999997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83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1.0952968399597391</v>
      </c>
      <c r="D17" s="12">
        <v>43.034330310105744</v>
      </c>
      <c r="E17" s="12">
        <v>1.2260789913311709</v>
      </c>
      <c r="F17" s="12">
        <v>0.68157941936543887</v>
      </c>
      <c r="G17" s="12">
        <v>29.039262495164397</v>
      </c>
      <c r="H17" s="12">
        <v>0.77673942968691179</v>
      </c>
      <c r="I17" s="12">
        <v>3.0829918307983917</v>
      </c>
      <c r="J17" s="12">
        <v>89.745639991282872</v>
      </c>
      <c r="K17" s="12">
        <v>5.5027029745287965</v>
      </c>
      <c r="L17" s="12">
        <v>158.55164253517927</v>
      </c>
      <c r="M17" s="12">
        <v>224.07251563524085</v>
      </c>
      <c r="N17" s="12">
        <v>178.67591070162675</v>
      </c>
      <c r="O17" s="17">
        <v>2.2667044417859299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7.427812665986483E-5</v>
      </c>
      <c r="D18" s="12">
        <v>0</v>
      </c>
      <c r="E18" s="12">
        <v>7.4046498689436468E-5</v>
      </c>
      <c r="F18" s="12">
        <v>0</v>
      </c>
      <c r="G18" s="12">
        <v>0</v>
      </c>
      <c r="H18" s="12">
        <v>0</v>
      </c>
      <c r="I18" s="12">
        <v>2.375226648955613E-3</v>
      </c>
      <c r="J18" s="12">
        <v>3.937829431404841E-3</v>
      </c>
      <c r="K18" s="12">
        <v>2.4188561415475619E-3</v>
      </c>
      <c r="L18" s="12">
        <v>0</v>
      </c>
      <c r="M18" s="12">
        <v>0</v>
      </c>
      <c r="N18" s="12">
        <v>0</v>
      </c>
      <c r="O18" s="17">
        <v>5.4907254699067905E-4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6.1488235820862443E-2</v>
      </c>
      <c r="D21" s="12">
        <v>0</v>
      </c>
      <c r="E21" s="12">
        <v>6.1296491684212022E-2</v>
      </c>
      <c r="F21" s="12">
        <v>3.7976175351775991E-2</v>
      </c>
      <c r="G21" s="12">
        <v>0</v>
      </c>
      <c r="H21" s="12">
        <v>3.7848738521736473E-2</v>
      </c>
      <c r="I21" s="12">
        <v>0.23337099586999119</v>
      </c>
      <c r="J21" s="12">
        <v>0</v>
      </c>
      <c r="K21" s="12">
        <v>0.22685503528816858</v>
      </c>
      <c r="L21" s="12">
        <v>13.66258897788977</v>
      </c>
      <c r="M21" s="12">
        <v>0</v>
      </c>
      <c r="N21" s="12">
        <v>9.4662223632521982</v>
      </c>
      <c r="O21" s="17">
        <v>0.10404233220323054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9.4425288082492431E-4</v>
      </c>
      <c r="D22" s="12">
        <v>0</v>
      </c>
      <c r="E22" s="12">
        <v>9.4130833458780469E-4</v>
      </c>
      <c r="F22" s="12">
        <v>0</v>
      </c>
      <c r="G22" s="12">
        <v>0</v>
      </c>
      <c r="H22" s="12">
        <v>0</v>
      </c>
      <c r="I22" s="12">
        <v>4.9975652714893725E-3</v>
      </c>
      <c r="J22" s="12">
        <v>0</v>
      </c>
      <c r="K22" s="12">
        <v>4.8580280586805816E-3</v>
      </c>
      <c r="L22" s="12">
        <v>0</v>
      </c>
      <c r="M22" s="12">
        <v>0</v>
      </c>
      <c r="N22" s="12">
        <v>0</v>
      </c>
      <c r="O22" s="17">
        <v>1.7198692746065117E-3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1.1578036067880864</v>
      </c>
      <c r="D25" s="12">
        <v>43.034330310105744</v>
      </c>
      <c r="E25" s="12">
        <v>1.2883908378486602</v>
      </c>
      <c r="F25" s="12">
        <v>0.71955559471721486</v>
      </c>
      <c r="G25" s="12">
        <v>29.039262495164397</v>
      </c>
      <c r="H25" s="12">
        <v>0.81458816820864821</v>
      </c>
      <c r="I25" s="12">
        <v>3.3237356185888278</v>
      </c>
      <c r="J25" s="12">
        <v>89.749577820714279</v>
      </c>
      <c r="K25" s="12">
        <v>5.7368348940171927</v>
      </c>
      <c r="L25" s="12">
        <v>172.21423151306905</v>
      </c>
      <c r="M25" s="12">
        <v>224.07251563524085</v>
      </c>
      <c r="N25" s="12">
        <v>188.14213306487895</v>
      </c>
      <c r="O25" s="12">
        <v>2.3730157158107574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2.7866809188682597</v>
      </c>
      <c r="D29" s="12">
        <v>90.257873783220532</v>
      </c>
      <c r="E29" s="12">
        <v>3.0594499800334076</v>
      </c>
      <c r="F29" s="12">
        <v>2.12401973368832</v>
      </c>
      <c r="G29" s="12">
        <v>103.96538875204581</v>
      </c>
      <c r="H29" s="12">
        <v>2.4657692941526066</v>
      </c>
      <c r="I29" s="12">
        <v>8.3240397896802705</v>
      </c>
      <c r="J29" s="12">
        <v>237.386919994907</v>
      </c>
      <c r="K29" s="12">
        <v>14.719713307770364</v>
      </c>
      <c r="L29" s="12">
        <v>394.57115512853915</v>
      </c>
      <c r="M29" s="12">
        <v>542.76608128570069</v>
      </c>
      <c r="N29" s="12">
        <v>440.08816816252448</v>
      </c>
      <c r="O29" s="17">
        <v>5.8602693434832513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4.0463106084955222E-3</v>
      </c>
      <c r="D31" s="12">
        <v>0</v>
      </c>
      <c r="E31" s="12">
        <v>4.0336926446868718E-3</v>
      </c>
      <c r="F31" s="12">
        <v>1.9372512354930684E-2</v>
      </c>
      <c r="G31" s="12">
        <v>0</v>
      </c>
      <c r="H31" s="12">
        <v>1.9307503924209442E-2</v>
      </c>
      <c r="I31" s="12">
        <v>2.6041332349989718E-2</v>
      </c>
      <c r="J31" s="12">
        <v>0</v>
      </c>
      <c r="K31" s="12">
        <v>2.53142313044716E-2</v>
      </c>
      <c r="L31" s="12">
        <v>0</v>
      </c>
      <c r="M31" s="12">
        <v>0</v>
      </c>
      <c r="N31" s="12">
        <v>0</v>
      </c>
      <c r="O31" s="17">
        <v>8.6161345903896704E-3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2.7907272294767553</v>
      </c>
      <c r="D33" s="12">
        <v>90.257873783220532</v>
      </c>
      <c r="E33" s="12">
        <v>3.0634836726780943</v>
      </c>
      <c r="F33" s="12">
        <v>2.1433922460432506</v>
      </c>
      <c r="G33" s="12">
        <v>103.96538875204581</v>
      </c>
      <c r="H33" s="12">
        <v>2.485076798076816</v>
      </c>
      <c r="I33" s="12">
        <v>8.3500811220302609</v>
      </c>
      <c r="J33" s="12">
        <v>237.386919994907</v>
      </c>
      <c r="K33" s="12">
        <v>14.745027539074837</v>
      </c>
      <c r="L33" s="12">
        <v>394.57115512853915</v>
      </c>
      <c r="M33" s="12">
        <v>542.76608128570069</v>
      </c>
      <c r="N33" s="12">
        <v>440.08816816252448</v>
      </c>
      <c r="O33" s="12">
        <v>5.8688854780736408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107412</v>
      </c>
      <c r="D37" s="16">
        <v>336</v>
      </c>
      <c r="E37" s="16">
        <v>107748</v>
      </c>
      <c r="F37" s="16">
        <v>2376</v>
      </c>
      <c r="G37" s="16">
        <v>8</v>
      </c>
      <c r="H37" s="16">
        <v>2384</v>
      </c>
      <c r="I37" s="16">
        <v>27330</v>
      </c>
      <c r="J37" s="16">
        <v>785</v>
      </c>
      <c r="K37" s="16">
        <v>28115</v>
      </c>
      <c r="L37" s="16">
        <v>97</v>
      </c>
      <c r="M37" s="16">
        <v>43</v>
      </c>
      <c r="N37" s="16">
        <v>140</v>
      </c>
      <c r="O37" s="16">
        <v>138387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43811.076720833335</v>
      </c>
      <c r="D38" s="16">
        <v>6281.0114708333331</v>
      </c>
      <c r="E38" s="16">
        <v>50092.088191666669</v>
      </c>
      <c r="F38" s="16">
        <v>721.17261666666673</v>
      </c>
      <c r="G38" s="16">
        <v>104.07330833333333</v>
      </c>
      <c r="H38" s="16">
        <v>825.24592500000006</v>
      </c>
      <c r="I38" s="16">
        <v>28330.37856666667</v>
      </c>
      <c r="J38" s="16">
        <v>36188.465679166664</v>
      </c>
      <c r="K38" s="16">
        <v>64518.84424583333</v>
      </c>
      <c r="L38" s="16">
        <v>881.37857916666667</v>
      </c>
      <c r="M38" s="16">
        <v>3721.1720375000004</v>
      </c>
      <c r="N38" s="16">
        <v>4602.5506166666673</v>
      </c>
      <c r="O38" s="16">
        <v>120038.72897916668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765660.16819999996</v>
      </c>
      <c r="D39" s="16">
        <v>43412</v>
      </c>
      <c r="E39" s="16">
        <v>809072.16819999996</v>
      </c>
      <c r="F39" s="16">
        <v>9949.9830000000002</v>
      </c>
      <c r="G39" s="16">
        <v>810</v>
      </c>
      <c r="H39" s="16">
        <v>10759.983</v>
      </c>
      <c r="I39" s="16">
        <v>232111.23239999995</v>
      </c>
      <c r="J39" s="16">
        <v>198641.58100000001</v>
      </c>
      <c r="K39" s="16">
        <v>430752.81339999998</v>
      </c>
      <c r="L39" s="16">
        <v>3420.9279999999999</v>
      </c>
      <c r="M39" s="16">
        <v>16675.8</v>
      </c>
      <c r="N39" s="16">
        <v>20096.727999999999</v>
      </c>
      <c r="O39" s="16">
        <v>1270681.6926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84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0.17186316991405998</v>
      </c>
      <c r="D17" s="12">
        <v>5.6599711298614395</v>
      </c>
      <c r="E17" s="12">
        <v>0.17273902499863503</v>
      </c>
      <c r="F17" s="12">
        <v>5.2955957370363911E-2</v>
      </c>
      <c r="G17" s="12">
        <v>1.8086310038562479</v>
      </c>
      <c r="H17" s="12">
        <v>6.720300830938794E-2</v>
      </c>
      <c r="I17" s="12">
        <v>0.41060102294072531</v>
      </c>
      <c r="J17" s="12">
        <v>13.177500547623627</v>
      </c>
      <c r="K17" s="12">
        <v>0.6538502633070854</v>
      </c>
      <c r="L17" s="12">
        <v>4.3179080114367334</v>
      </c>
      <c r="M17" s="12">
        <v>33.845333831075237</v>
      </c>
      <c r="N17" s="12">
        <v>27.518028298295558</v>
      </c>
      <c r="O17" s="17">
        <v>0.23511743133457105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2.3932432907026947E-2</v>
      </c>
      <c r="D21" s="12">
        <v>0</v>
      </c>
      <c r="E21" s="12">
        <v>2.3928613495455445E-2</v>
      </c>
      <c r="F21" s="12">
        <v>5.6334057911065554E-3</v>
      </c>
      <c r="G21" s="12">
        <v>0</v>
      </c>
      <c r="H21" s="12">
        <v>5.5876915119028193E-3</v>
      </c>
      <c r="I21" s="12">
        <v>0.11414144920115296</v>
      </c>
      <c r="J21" s="12">
        <v>0</v>
      </c>
      <c r="K21" s="12">
        <v>0.11196669872561137</v>
      </c>
      <c r="L21" s="12">
        <v>0</v>
      </c>
      <c r="M21" s="12">
        <v>0</v>
      </c>
      <c r="N21" s="12">
        <v>0</v>
      </c>
      <c r="O21" s="17">
        <v>3.305967671303349E-2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1.7367141524089449E-3</v>
      </c>
      <c r="D22" s="12">
        <v>0</v>
      </c>
      <c r="E22" s="12">
        <v>1.7364369876862497E-3</v>
      </c>
      <c r="F22" s="12">
        <v>0</v>
      </c>
      <c r="G22" s="12">
        <v>0</v>
      </c>
      <c r="H22" s="12">
        <v>0</v>
      </c>
      <c r="I22" s="12">
        <v>2.7695930581071959E-4</v>
      </c>
      <c r="J22" s="12">
        <v>0</v>
      </c>
      <c r="K22" s="12">
        <v>2.71682367536035E-4</v>
      </c>
      <c r="L22" s="12">
        <v>0</v>
      </c>
      <c r="M22" s="12">
        <v>0</v>
      </c>
      <c r="N22" s="12">
        <v>0</v>
      </c>
      <c r="O22" s="17">
        <v>1.4750253576337907E-3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0.19753231697349588</v>
      </c>
      <c r="D25" s="12">
        <v>5.6599711298614395</v>
      </c>
      <c r="E25" s="12">
        <v>0.19840407548177671</v>
      </c>
      <c r="F25" s="12">
        <v>5.8589363161470467E-2</v>
      </c>
      <c r="G25" s="12">
        <v>1.8086310038562479</v>
      </c>
      <c r="H25" s="12">
        <v>7.2790699821290758E-2</v>
      </c>
      <c r="I25" s="12">
        <v>0.52501943144768903</v>
      </c>
      <c r="J25" s="12">
        <v>13.177500547623627</v>
      </c>
      <c r="K25" s="12">
        <v>0.76608864440023283</v>
      </c>
      <c r="L25" s="12">
        <v>4.3179080114367334</v>
      </c>
      <c r="M25" s="12">
        <v>33.845333831075237</v>
      </c>
      <c r="N25" s="12">
        <v>27.518028298295558</v>
      </c>
      <c r="O25" s="12">
        <v>0.2696521334052383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4.4564971325309273</v>
      </c>
      <c r="D29" s="12">
        <v>410.28940954872024</v>
      </c>
      <c r="E29" s="12">
        <v>4.5212645938166256</v>
      </c>
      <c r="F29" s="12">
        <v>1.5067094771844103</v>
      </c>
      <c r="G29" s="12">
        <v>20.467261040410044</v>
      </c>
      <c r="H29" s="12">
        <v>1.6605716309434198</v>
      </c>
      <c r="I29" s="12">
        <v>17.330604508968801</v>
      </c>
      <c r="J29" s="12">
        <v>523.50492459949191</v>
      </c>
      <c r="K29" s="12">
        <v>26.974803448337887</v>
      </c>
      <c r="L29" s="12">
        <v>837.07227013899956</v>
      </c>
      <c r="M29" s="12">
        <v>914.14083258639619</v>
      </c>
      <c r="N29" s="12">
        <v>897.62614063338253</v>
      </c>
      <c r="O29" s="17">
        <v>7.3642747029624829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4.6133259450151551E-2</v>
      </c>
      <c r="D31" s="12">
        <v>0</v>
      </c>
      <c r="E31" s="12">
        <v>4.6125896976571885E-2</v>
      </c>
      <c r="F31" s="12">
        <v>8.0190150137320372E-3</v>
      </c>
      <c r="G31" s="12">
        <v>0</v>
      </c>
      <c r="H31" s="12">
        <v>7.9539418581898932E-3</v>
      </c>
      <c r="I31" s="12">
        <v>0.2117075158553689</v>
      </c>
      <c r="J31" s="12">
        <v>0</v>
      </c>
      <c r="K31" s="12">
        <v>0.2076738276202493</v>
      </c>
      <c r="L31" s="12">
        <v>17.4604011941646</v>
      </c>
      <c r="M31" s="12">
        <v>0</v>
      </c>
      <c r="N31" s="12">
        <v>3.7415145416067004</v>
      </c>
      <c r="O31" s="17">
        <v>6.4377821096624724E-2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4.5026303919810786</v>
      </c>
      <c r="D33" s="12">
        <v>410.28940954872024</v>
      </c>
      <c r="E33" s="12">
        <v>4.5673904907931977</v>
      </c>
      <c r="F33" s="12">
        <v>1.5147284921981423</v>
      </c>
      <c r="G33" s="12">
        <v>20.467261040410044</v>
      </c>
      <c r="H33" s="12">
        <v>1.6685255728016097</v>
      </c>
      <c r="I33" s="12">
        <v>17.54231202482417</v>
      </c>
      <c r="J33" s="12">
        <v>523.50492459949191</v>
      </c>
      <c r="K33" s="12">
        <v>27.182477275958135</v>
      </c>
      <c r="L33" s="12">
        <v>854.5326713331641</v>
      </c>
      <c r="M33" s="12">
        <v>914.14083258639619</v>
      </c>
      <c r="N33" s="12">
        <v>901.36765517498918</v>
      </c>
      <c r="O33" s="12">
        <v>7.4286525240591077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25060</v>
      </c>
      <c r="D37" s="16">
        <v>4</v>
      </c>
      <c r="E37" s="16">
        <v>25064</v>
      </c>
      <c r="F37" s="16">
        <v>1589</v>
      </c>
      <c r="G37" s="16">
        <v>13</v>
      </c>
      <c r="H37" s="16">
        <v>1602</v>
      </c>
      <c r="I37" s="16">
        <v>3398</v>
      </c>
      <c r="J37" s="16">
        <v>66</v>
      </c>
      <c r="K37" s="16">
        <v>3464</v>
      </c>
      <c r="L37" s="16">
        <v>3</v>
      </c>
      <c r="M37" s="16">
        <v>11</v>
      </c>
      <c r="N37" s="16">
        <v>14</v>
      </c>
      <c r="O37" s="16">
        <v>30144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5525.4126874999993</v>
      </c>
      <c r="D38" s="16">
        <v>159.52678749999998</v>
      </c>
      <c r="E38" s="16">
        <v>5684.9394749999992</v>
      </c>
      <c r="F38" s="16">
        <v>17.911325000000001</v>
      </c>
      <c r="G38" s="16">
        <v>279.09400416666665</v>
      </c>
      <c r="H38" s="16">
        <v>297.00532916666663</v>
      </c>
      <c r="I38" s="16">
        <v>1991.6085541666666</v>
      </c>
      <c r="J38" s="16">
        <v>9009.2955083333327</v>
      </c>
      <c r="K38" s="16">
        <v>11000.9040625</v>
      </c>
      <c r="L38" s="16">
        <v>46.840945833333336</v>
      </c>
      <c r="M38" s="16">
        <v>614.96425833333331</v>
      </c>
      <c r="N38" s="16">
        <v>661.80520416666661</v>
      </c>
      <c r="O38" s="16">
        <v>17644.654070833334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155985.541</v>
      </c>
      <c r="D39" s="16">
        <v>1878</v>
      </c>
      <c r="E39" s="16">
        <v>157863.541</v>
      </c>
      <c r="F39" s="16">
        <v>7340.6589999999997</v>
      </c>
      <c r="G39" s="16">
        <v>2868</v>
      </c>
      <c r="H39" s="16">
        <v>10208.659</v>
      </c>
      <c r="I39" s="16">
        <v>20939.623200000002</v>
      </c>
      <c r="J39" s="16">
        <v>57344</v>
      </c>
      <c r="K39" s="16">
        <v>78283.623200000002</v>
      </c>
      <c r="L39" s="16">
        <v>266.74400000000003</v>
      </c>
      <c r="M39" s="16">
        <v>5659.8</v>
      </c>
      <c r="N39" s="16">
        <v>5926.5439999999999</v>
      </c>
      <c r="O39" s="16">
        <v>252282.36719999998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49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3.7501255961977432E-2</v>
      </c>
      <c r="D17" s="12">
        <v>4.7699682607529166E-2</v>
      </c>
      <c r="E17" s="12">
        <v>3.7504217034315841E-2</v>
      </c>
      <c r="F17" s="12">
        <v>4.0961867373171854E-2</v>
      </c>
      <c r="G17" s="12">
        <v>0.29451532214056642</v>
      </c>
      <c r="H17" s="12">
        <v>5.6373220629656037E-2</v>
      </c>
      <c r="I17" s="12">
        <v>7.1163396069802556E-2</v>
      </c>
      <c r="J17" s="12">
        <v>0.3837616785219492</v>
      </c>
      <c r="K17" s="12">
        <v>8.3640167050108169E-2</v>
      </c>
      <c r="L17" s="12">
        <v>1.1655703965347977</v>
      </c>
      <c r="M17" s="12">
        <v>20.518197420514024</v>
      </c>
      <c r="N17" s="12">
        <v>15.196224988919734</v>
      </c>
      <c r="O17" s="17">
        <v>6.8977003679236301E-2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5.9865532541978489E-4</v>
      </c>
      <c r="D18" s="12">
        <v>0</v>
      </c>
      <c r="E18" s="12">
        <v>5.9848150824327775E-4</v>
      </c>
      <c r="F18" s="12">
        <v>0</v>
      </c>
      <c r="G18" s="12">
        <v>0</v>
      </c>
      <c r="H18" s="12">
        <v>0</v>
      </c>
      <c r="I18" s="12">
        <v>3.1415809180172517E-4</v>
      </c>
      <c r="J18" s="12">
        <v>4.5063563049748082E-2</v>
      </c>
      <c r="K18" s="12">
        <v>2.1002462071473983E-3</v>
      </c>
      <c r="L18" s="12">
        <v>0</v>
      </c>
      <c r="M18" s="12">
        <v>0.44796178811488507</v>
      </c>
      <c r="N18" s="12">
        <v>0.32477229638329164</v>
      </c>
      <c r="O18" s="17">
        <v>1.3195788908689689E-3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4.8927190157835046E-2</v>
      </c>
      <c r="D21" s="12">
        <v>0</v>
      </c>
      <c r="E21" s="12">
        <v>4.8912984344094565E-2</v>
      </c>
      <c r="F21" s="12">
        <v>1.6233899881468609E-2</v>
      </c>
      <c r="G21" s="12">
        <v>0</v>
      </c>
      <c r="H21" s="12">
        <v>1.5247179483463281E-2</v>
      </c>
      <c r="I21" s="12">
        <v>6.0725703359228375E-2</v>
      </c>
      <c r="J21" s="12">
        <v>0</v>
      </c>
      <c r="K21" s="12">
        <v>5.8301951419557844E-2</v>
      </c>
      <c r="L21" s="12">
        <v>0.22061447129871442</v>
      </c>
      <c r="M21" s="12">
        <v>0</v>
      </c>
      <c r="N21" s="12">
        <v>6.066897960714647E-2</v>
      </c>
      <c r="O21" s="17">
        <v>4.938296856957234E-2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1.7469071521993601E-3</v>
      </c>
      <c r="D22" s="12">
        <v>0</v>
      </c>
      <c r="E22" s="12">
        <v>1.7463999447029557E-3</v>
      </c>
      <c r="F22" s="12">
        <v>2.842149190126579E-3</v>
      </c>
      <c r="G22" s="12">
        <v>0</v>
      </c>
      <c r="H22" s="12">
        <v>2.6693991669929809E-3</v>
      </c>
      <c r="I22" s="12">
        <v>2.153890846943763E-2</v>
      </c>
      <c r="J22" s="12">
        <v>0</v>
      </c>
      <c r="K22" s="12">
        <v>2.0679223553606154E-2</v>
      </c>
      <c r="L22" s="12">
        <v>29.681076115602597</v>
      </c>
      <c r="M22" s="12">
        <v>0</v>
      </c>
      <c r="N22" s="12">
        <v>8.1622959317907142</v>
      </c>
      <c r="O22" s="17">
        <v>1.7567978280682593E-2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8.877400859743162E-2</v>
      </c>
      <c r="D25" s="12">
        <v>4.7699682607529166E-2</v>
      </c>
      <c r="E25" s="12">
        <v>8.8762082831356628E-2</v>
      </c>
      <c r="F25" s="12">
        <v>6.0037916444767039E-2</v>
      </c>
      <c r="G25" s="12">
        <v>0.29451532214056642</v>
      </c>
      <c r="H25" s="12">
        <v>7.4289799280112298E-2</v>
      </c>
      <c r="I25" s="12">
        <v>0.1537421659902703</v>
      </c>
      <c r="J25" s="12">
        <v>0.42882524157169727</v>
      </c>
      <c r="K25" s="12">
        <v>0.16472158823041957</v>
      </c>
      <c r="L25" s="12">
        <v>31.06726098343611</v>
      </c>
      <c r="M25" s="12">
        <v>20.966159208628909</v>
      </c>
      <c r="N25" s="12">
        <v>23.743962196700888</v>
      </c>
      <c r="O25" s="12">
        <v>0.1372475294203602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1.9355125362801491E-3</v>
      </c>
      <c r="D29" s="12">
        <v>0</v>
      </c>
      <c r="E29" s="12">
        <v>1.9349505679657198E-3</v>
      </c>
      <c r="F29" s="12">
        <v>2.8918089089916112E-3</v>
      </c>
      <c r="G29" s="12">
        <v>0</v>
      </c>
      <c r="H29" s="12">
        <v>2.7160404948416146E-3</v>
      </c>
      <c r="I29" s="12">
        <v>5.8419426683857627E-3</v>
      </c>
      <c r="J29" s="12">
        <v>5.8414851941666675E-3</v>
      </c>
      <c r="K29" s="12">
        <v>5.8419244091649633E-3</v>
      </c>
      <c r="L29" s="12">
        <v>0</v>
      </c>
      <c r="M29" s="12">
        <v>0</v>
      </c>
      <c r="N29" s="12">
        <v>0</v>
      </c>
      <c r="O29" s="17">
        <v>2.5271480149887037E-3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6.3988588377989484E-4</v>
      </c>
      <c r="D31" s="12">
        <v>0</v>
      </c>
      <c r="E31" s="12">
        <v>6.3970009547586971E-4</v>
      </c>
      <c r="F31" s="12">
        <v>1.6301981460304571E-3</v>
      </c>
      <c r="G31" s="12">
        <v>0</v>
      </c>
      <c r="H31" s="12">
        <v>1.5311122963440906E-3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5.6929706406884698E-4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2.5753984200600441E-3</v>
      </c>
      <c r="D33" s="12">
        <v>0</v>
      </c>
      <c r="E33" s="12">
        <v>2.5746506634415894E-3</v>
      </c>
      <c r="F33" s="12">
        <v>4.5220070550220683E-3</v>
      </c>
      <c r="G33" s="12">
        <v>0</v>
      </c>
      <c r="H33" s="12">
        <v>4.2471527911857052E-3</v>
      </c>
      <c r="I33" s="12">
        <v>5.8419426683857627E-3</v>
      </c>
      <c r="J33" s="12">
        <v>5.8414851941666675E-3</v>
      </c>
      <c r="K33" s="12">
        <v>5.8419244091649633E-3</v>
      </c>
      <c r="L33" s="12">
        <v>0</v>
      </c>
      <c r="M33" s="12">
        <v>0</v>
      </c>
      <c r="N33" s="12">
        <v>0</v>
      </c>
      <c r="O33" s="12">
        <v>3.0964450790575506E-3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20659</v>
      </c>
      <c r="D37" s="16">
        <v>6</v>
      </c>
      <c r="E37" s="16">
        <v>20665</v>
      </c>
      <c r="F37" s="16">
        <v>649</v>
      </c>
      <c r="G37" s="16">
        <v>42</v>
      </c>
      <c r="H37" s="16">
        <v>691</v>
      </c>
      <c r="I37" s="16">
        <v>3536</v>
      </c>
      <c r="J37" s="16">
        <v>147</v>
      </c>
      <c r="K37" s="16">
        <v>3683</v>
      </c>
      <c r="L37" s="16">
        <v>11</v>
      </c>
      <c r="M37" s="16">
        <v>29</v>
      </c>
      <c r="N37" s="16">
        <v>40</v>
      </c>
      <c r="O37" s="16">
        <v>25079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3650.8937874999997</v>
      </c>
      <c r="D38" s="16">
        <v>2.7737416666666665</v>
      </c>
      <c r="E38" s="16">
        <v>3653.6675291666666</v>
      </c>
      <c r="F38" s="16">
        <v>382.25299166666667</v>
      </c>
      <c r="G38" s="16">
        <v>217.09188749999998</v>
      </c>
      <c r="H38" s="16">
        <v>599.34487916666671</v>
      </c>
      <c r="I38" s="16">
        <v>1714.8059958333333</v>
      </c>
      <c r="J38" s="16">
        <v>1874.0946291666667</v>
      </c>
      <c r="K38" s="16">
        <v>3588.9006250000002</v>
      </c>
      <c r="L38" s="16">
        <v>37.897925000000001</v>
      </c>
      <c r="M38" s="16">
        <v>4832.6901833333332</v>
      </c>
      <c r="N38" s="16">
        <v>4870.5881083333334</v>
      </c>
      <c r="O38" s="16">
        <v>12712.501141666668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93716.252599999978</v>
      </c>
      <c r="D39" s="16">
        <v>77</v>
      </c>
      <c r="E39" s="16">
        <v>93793.252599999978</v>
      </c>
      <c r="F39" s="16">
        <v>3860.2460000000001</v>
      </c>
      <c r="G39" s="16">
        <v>3860</v>
      </c>
      <c r="H39" s="16">
        <v>7720.2460000000001</v>
      </c>
      <c r="I39" s="16">
        <v>19576.729199999998</v>
      </c>
      <c r="J39" s="16">
        <v>36948.5</v>
      </c>
      <c r="K39" s="16">
        <v>56525.229200000002</v>
      </c>
      <c r="L39" s="16">
        <v>309.23200000000003</v>
      </c>
      <c r="M39" s="16">
        <v>66763</v>
      </c>
      <c r="N39" s="16">
        <v>67072.232000000004</v>
      </c>
      <c r="O39" s="16">
        <v>225110.95979999998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85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0.34617344692193497</v>
      </c>
      <c r="D17" s="12">
        <v>0.81072372113587676</v>
      </c>
      <c r="E17" s="12">
        <v>0.34677064381338429</v>
      </c>
      <c r="F17" s="12">
        <v>8.1025147441981402E-2</v>
      </c>
      <c r="G17" s="12">
        <v>0</v>
      </c>
      <c r="H17" s="12">
        <v>8.0419917582470815E-2</v>
      </c>
      <c r="I17" s="12">
        <v>1.0867385716538753</v>
      </c>
      <c r="J17" s="12">
        <v>8.0989607299963815</v>
      </c>
      <c r="K17" s="12">
        <v>1.2300445516664487</v>
      </c>
      <c r="L17" s="12">
        <v>38.24752508067192</v>
      </c>
      <c r="M17" s="12">
        <v>51.063611646496376</v>
      </c>
      <c r="N17" s="12">
        <v>46.134347582717737</v>
      </c>
      <c r="O17" s="17">
        <v>0.50735445484706543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1.8152319439501241E-2</v>
      </c>
      <c r="D21" s="12">
        <v>0</v>
      </c>
      <c r="E21" s="12">
        <v>1.8128983948503614E-2</v>
      </c>
      <c r="F21" s="12">
        <v>9.0459430940490349E-3</v>
      </c>
      <c r="G21" s="12">
        <v>0</v>
      </c>
      <c r="H21" s="12">
        <v>8.9783730242522161E-3</v>
      </c>
      <c r="I21" s="12">
        <v>3.4782512559566707E-2</v>
      </c>
      <c r="J21" s="12">
        <v>0</v>
      </c>
      <c r="K21" s="12">
        <v>3.4071676260160798E-2</v>
      </c>
      <c r="L21" s="12">
        <v>0</v>
      </c>
      <c r="M21" s="12">
        <v>0</v>
      </c>
      <c r="N21" s="12">
        <v>0</v>
      </c>
      <c r="O21" s="17">
        <v>2.0417223339594458E-2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6.1169793264443374E-5</v>
      </c>
      <c r="D22" s="12">
        <v>0</v>
      </c>
      <c r="E22" s="12">
        <v>6.1091157189047791E-5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4.823613719104008E-5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0.36438693615470064</v>
      </c>
      <c r="D25" s="12">
        <v>0.81072372113587676</v>
      </c>
      <c r="E25" s="12">
        <v>0.36496071891907694</v>
      </c>
      <c r="F25" s="12">
        <v>9.0071090536030435E-2</v>
      </c>
      <c r="G25" s="12">
        <v>0</v>
      </c>
      <c r="H25" s="12">
        <v>8.9398290606723024E-2</v>
      </c>
      <c r="I25" s="12">
        <v>1.121521084213442</v>
      </c>
      <c r="J25" s="12">
        <v>8.0989607299963815</v>
      </c>
      <c r="K25" s="12">
        <v>1.2641162279266094</v>
      </c>
      <c r="L25" s="12">
        <v>38.24752508067192</v>
      </c>
      <c r="M25" s="12">
        <v>51.063611646496376</v>
      </c>
      <c r="N25" s="12">
        <v>46.134347582717737</v>
      </c>
      <c r="O25" s="12">
        <v>0.527819914323851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1.645017460748482</v>
      </c>
      <c r="D29" s="12">
        <v>16.48900950727284</v>
      </c>
      <c r="E29" s="12">
        <v>1.6640999721556329</v>
      </c>
      <c r="F29" s="12">
        <v>1.0242157848585534</v>
      </c>
      <c r="G29" s="12">
        <v>0</v>
      </c>
      <c r="H29" s="12">
        <v>1.0165652467830459</v>
      </c>
      <c r="I29" s="12">
        <v>5.7775302893515663</v>
      </c>
      <c r="J29" s="12">
        <v>50.062550075055881</v>
      </c>
      <c r="K29" s="12">
        <v>6.6825655288178885</v>
      </c>
      <c r="L29" s="12">
        <v>101.46272013748651</v>
      </c>
      <c r="M29" s="12">
        <v>559.58326966332595</v>
      </c>
      <c r="N29" s="12">
        <v>383.38305830723391</v>
      </c>
      <c r="O29" s="17">
        <v>2.6743810361599136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5.4518315996293391E-3</v>
      </c>
      <c r="D31" s="12">
        <v>0</v>
      </c>
      <c r="E31" s="12">
        <v>5.4448230645692472E-3</v>
      </c>
      <c r="F31" s="12">
        <v>5.6210198824873702E-3</v>
      </c>
      <c r="G31" s="12">
        <v>0</v>
      </c>
      <c r="H31" s="12">
        <v>5.5790328058674832E-3</v>
      </c>
      <c r="I31" s="12">
        <v>7.3754806596538297E-2</v>
      </c>
      <c r="J31" s="12">
        <v>0</v>
      </c>
      <c r="K31" s="12">
        <v>7.2247509109196126E-2</v>
      </c>
      <c r="L31" s="12">
        <v>6.8239290111875119</v>
      </c>
      <c r="M31" s="12">
        <v>0</v>
      </c>
      <c r="N31" s="12">
        <v>2.6245880812259661</v>
      </c>
      <c r="O31" s="17">
        <v>1.8009529958857434E-2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1.6504692923481112</v>
      </c>
      <c r="D33" s="12">
        <v>16.48900950727284</v>
      </c>
      <c r="E33" s="12">
        <v>1.669544795220202</v>
      </c>
      <c r="F33" s="12">
        <v>1.0298368047410407</v>
      </c>
      <c r="G33" s="12">
        <v>0</v>
      </c>
      <c r="H33" s="12">
        <v>1.0221442795889135</v>
      </c>
      <c r="I33" s="12">
        <v>5.8512850959481044</v>
      </c>
      <c r="J33" s="12">
        <v>50.062550075055881</v>
      </c>
      <c r="K33" s="12">
        <v>6.754813037927085</v>
      </c>
      <c r="L33" s="12">
        <v>108.28664914867403</v>
      </c>
      <c r="M33" s="12">
        <v>559.58326966332595</v>
      </c>
      <c r="N33" s="12">
        <v>386.00764638845988</v>
      </c>
      <c r="O33" s="12">
        <v>2.692390566118771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20199</v>
      </c>
      <c r="D37" s="16">
        <v>26</v>
      </c>
      <c r="E37" s="16">
        <v>20225</v>
      </c>
      <c r="F37" s="16">
        <v>1063</v>
      </c>
      <c r="G37" s="16">
        <v>8</v>
      </c>
      <c r="H37" s="16">
        <v>1071</v>
      </c>
      <c r="I37" s="16">
        <v>4218</v>
      </c>
      <c r="J37" s="16">
        <v>88</v>
      </c>
      <c r="K37" s="16">
        <v>4306</v>
      </c>
      <c r="L37" s="16">
        <v>5</v>
      </c>
      <c r="M37" s="16">
        <v>8</v>
      </c>
      <c r="N37" s="16">
        <v>13</v>
      </c>
      <c r="O37" s="16">
        <v>25615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5326.0406791666674</v>
      </c>
      <c r="D38" s="16">
        <v>215.68385416666666</v>
      </c>
      <c r="E38" s="16">
        <v>5541.724533333334</v>
      </c>
      <c r="F38" s="16">
        <v>196.27716666666666</v>
      </c>
      <c r="G38" s="16">
        <v>9.6676708333333341</v>
      </c>
      <c r="H38" s="16">
        <v>205.94483750000001</v>
      </c>
      <c r="I38" s="16">
        <v>3045.1466000000005</v>
      </c>
      <c r="J38" s="16">
        <v>1190.0798958333335</v>
      </c>
      <c r="K38" s="16">
        <v>4235.2264958333344</v>
      </c>
      <c r="L38" s="16">
        <v>41.318662500000002</v>
      </c>
      <c r="M38" s="16">
        <v>224.80937500000002</v>
      </c>
      <c r="N38" s="16">
        <v>266.1280375</v>
      </c>
      <c r="O38" s="16">
        <v>10249.02390416667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127437.91540000001</v>
      </c>
      <c r="D39" s="16">
        <v>1753.2</v>
      </c>
      <c r="E39" s="16">
        <v>129191.11540000001</v>
      </c>
      <c r="F39" s="16">
        <v>3912.5299999999997</v>
      </c>
      <c r="G39" s="16">
        <v>330.6</v>
      </c>
      <c r="H39" s="16">
        <v>4243.13</v>
      </c>
      <c r="I39" s="16">
        <v>27853.408200000002</v>
      </c>
      <c r="J39" s="16">
        <v>9229</v>
      </c>
      <c r="K39" s="16">
        <v>37082.408200000005</v>
      </c>
      <c r="L39" s="16">
        <v>65.59</v>
      </c>
      <c r="M39" s="16">
        <v>1296</v>
      </c>
      <c r="N39" s="16">
        <v>1361.59</v>
      </c>
      <c r="O39" s="16">
        <v>171878.24360000002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86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0.1358823270757257</v>
      </c>
      <c r="D17" s="12">
        <v>1.0352803138119568</v>
      </c>
      <c r="E17" s="12">
        <v>0.13613175522193746</v>
      </c>
      <c r="F17" s="12">
        <v>8.3974944877327817E-2</v>
      </c>
      <c r="G17" s="12">
        <v>4.9656241524537919</v>
      </c>
      <c r="H17" s="12">
        <v>9.6341377322106694E-2</v>
      </c>
      <c r="I17" s="12">
        <v>0.45046355935126103</v>
      </c>
      <c r="J17" s="12">
        <v>11.224329053307274</v>
      </c>
      <c r="K17" s="12">
        <v>0.61910657672280112</v>
      </c>
      <c r="L17" s="12">
        <v>2.7176159607355292</v>
      </c>
      <c r="M17" s="12">
        <v>24.115958753746472</v>
      </c>
      <c r="N17" s="12">
        <v>9.9467858232392263</v>
      </c>
      <c r="O17" s="17">
        <v>0.23270736435005962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1.443996824634218E-3</v>
      </c>
      <c r="D18" s="12">
        <v>0</v>
      </c>
      <c r="E18" s="12">
        <v>1.4435963640412259E-3</v>
      </c>
      <c r="F18" s="12">
        <v>0</v>
      </c>
      <c r="G18" s="12">
        <v>0</v>
      </c>
      <c r="H18" s="12">
        <v>0</v>
      </c>
      <c r="I18" s="12">
        <v>3.614405908658843E-2</v>
      </c>
      <c r="J18" s="12">
        <v>1.3700273703665689E-2</v>
      </c>
      <c r="K18" s="12">
        <v>3.5792747137284933E-2</v>
      </c>
      <c r="L18" s="12">
        <v>0</v>
      </c>
      <c r="M18" s="12">
        <v>0</v>
      </c>
      <c r="N18" s="12">
        <v>0</v>
      </c>
      <c r="O18" s="17">
        <v>7.9007965598205387E-3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2.2330429073624355E-2</v>
      </c>
      <c r="D21" s="12">
        <v>0</v>
      </c>
      <c r="E21" s="12">
        <v>2.2324236222839623E-2</v>
      </c>
      <c r="F21" s="12">
        <v>9.6794297316496331E-3</v>
      </c>
      <c r="G21" s="12">
        <v>0</v>
      </c>
      <c r="H21" s="12">
        <v>9.6549093270096083E-3</v>
      </c>
      <c r="I21" s="12">
        <v>9.9562458273556392E-2</v>
      </c>
      <c r="J21" s="12">
        <v>0</v>
      </c>
      <c r="K21" s="12">
        <v>9.8004009879189502E-2</v>
      </c>
      <c r="L21" s="12">
        <v>0.1682716958933709</v>
      </c>
      <c r="M21" s="12">
        <v>0</v>
      </c>
      <c r="N21" s="12">
        <v>0.11142314998344829</v>
      </c>
      <c r="O21" s="17">
        <v>3.6350159951683399E-2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1.773664574387393E-3</v>
      </c>
      <c r="D22" s="12">
        <v>0</v>
      </c>
      <c r="E22" s="12">
        <v>1.7731726877328582E-3</v>
      </c>
      <c r="F22" s="12">
        <v>1.1775249083650935E-3</v>
      </c>
      <c r="G22" s="12">
        <v>0</v>
      </c>
      <c r="H22" s="12">
        <v>1.1745419446960244E-3</v>
      </c>
      <c r="I22" s="12">
        <v>3.2130839138363966E-3</v>
      </c>
      <c r="J22" s="12">
        <v>0</v>
      </c>
      <c r="K22" s="12">
        <v>3.1627896005649615E-3</v>
      </c>
      <c r="L22" s="12">
        <v>0</v>
      </c>
      <c r="M22" s="12">
        <v>0</v>
      </c>
      <c r="N22" s="12">
        <v>0</v>
      </c>
      <c r="O22" s="17">
        <v>2.0184868405479536E-3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0.16143041754837167</v>
      </c>
      <c r="D25" s="12">
        <v>1.0352803138119568</v>
      </c>
      <c r="E25" s="12">
        <v>0.16167276049655119</v>
      </c>
      <c r="F25" s="12">
        <v>9.4831899517342541E-2</v>
      </c>
      <c r="G25" s="12">
        <v>4.9656241524537919</v>
      </c>
      <c r="H25" s="12">
        <v>0.10717082859381233</v>
      </c>
      <c r="I25" s="12">
        <v>0.58938316062524221</v>
      </c>
      <c r="J25" s="12">
        <v>11.23802932701094</v>
      </c>
      <c r="K25" s="12">
        <v>0.75606612333984058</v>
      </c>
      <c r="L25" s="12">
        <v>2.8858876566289</v>
      </c>
      <c r="M25" s="12">
        <v>24.115958753746472</v>
      </c>
      <c r="N25" s="12">
        <v>10.058208973222674</v>
      </c>
      <c r="O25" s="12">
        <v>0.27897680770211153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1.6350970009721886</v>
      </c>
      <c r="D29" s="12">
        <v>19.457281589432782</v>
      </c>
      <c r="E29" s="12">
        <v>1.6400395898248443</v>
      </c>
      <c r="F29" s="12">
        <v>0.91781910701152047</v>
      </c>
      <c r="G29" s="12">
        <v>234.63663670274684</v>
      </c>
      <c r="H29" s="12">
        <v>1.509887042656195</v>
      </c>
      <c r="I29" s="12">
        <v>4.5509011963568735</v>
      </c>
      <c r="J29" s="12">
        <v>148.44968551971303</v>
      </c>
      <c r="K29" s="12">
        <v>6.8033448710993305</v>
      </c>
      <c r="L29" s="12">
        <v>85.58995511674992</v>
      </c>
      <c r="M29" s="12">
        <v>448.96700164259823</v>
      </c>
      <c r="N29" s="12">
        <v>208.35247083494193</v>
      </c>
      <c r="O29" s="17">
        <v>2.7460224464779777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3.4686026516278161E-2</v>
      </c>
      <c r="D31" s="12">
        <v>0</v>
      </c>
      <c r="E31" s="12">
        <v>3.4676407113721115E-2</v>
      </c>
      <c r="F31" s="12">
        <v>2.5962106522094026E-2</v>
      </c>
      <c r="G31" s="12">
        <v>0</v>
      </c>
      <c r="H31" s="12">
        <v>2.5896338044520639E-2</v>
      </c>
      <c r="I31" s="12">
        <v>0.12505564886118517</v>
      </c>
      <c r="J31" s="12">
        <v>0</v>
      </c>
      <c r="K31" s="12">
        <v>0.12309815626253177</v>
      </c>
      <c r="L31" s="12">
        <v>1.1117472589108643</v>
      </c>
      <c r="M31" s="12">
        <v>0</v>
      </c>
      <c r="N31" s="12">
        <v>0.73615696873827507</v>
      </c>
      <c r="O31" s="17">
        <v>5.1612835555551587E-2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1.6697830274884666</v>
      </c>
      <c r="D33" s="12">
        <v>19.457281589432782</v>
      </c>
      <c r="E33" s="12">
        <v>1.6747159969385654</v>
      </c>
      <c r="F33" s="12">
        <v>0.94378121353361455</v>
      </c>
      <c r="G33" s="12">
        <v>234.63663670274684</v>
      </c>
      <c r="H33" s="12">
        <v>1.5357833807007157</v>
      </c>
      <c r="I33" s="12">
        <v>4.6759568452180584</v>
      </c>
      <c r="J33" s="12">
        <v>148.44968551971303</v>
      </c>
      <c r="K33" s="12">
        <v>6.926443027361862</v>
      </c>
      <c r="L33" s="12">
        <v>86.701702375660787</v>
      </c>
      <c r="M33" s="12">
        <v>448.96700164259823</v>
      </c>
      <c r="N33" s="12">
        <v>209.0886278036802</v>
      </c>
      <c r="O33" s="12">
        <v>2.7976352820335291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90121</v>
      </c>
      <c r="D37" s="16">
        <v>25</v>
      </c>
      <c r="E37" s="16">
        <v>90146</v>
      </c>
      <c r="F37" s="16">
        <v>3150</v>
      </c>
      <c r="G37" s="16">
        <v>8</v>
      </c>
      <c r="H37" s="16">
        <v>3158</v>
      </c>
      <c r="I37" s="16">
        <v>21444</v>
      </c>
      <c r="J37" s="16">
        <v>341</v>
      </c>
      <c r="K37" s="16">
        <v>21785</v>
      </c>
      <c r="L37" s="16">
        <v>49</v>
      </c>
      <c r="M37" s="16">
        <v>25</v>
      </c>
      <c r="N37" s="16">
        <v>74</v>
      </c>
      <c r="O37" s="16">
        <v>115163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27854.07411666667</v>
      </c>
      <c r="D38" s="16">
        <v>184.78146666666666</v>
      </c>
      <c r="E38" s="16">
        <v>28038.855583333338</v>
      </c>
      <c r="F38" s="16">
        <v>459.76349166666671</v>
      </c>
      <c r="G38" s="16">
        <v>88.239954166666664</v>
      </c>
      <c r="H38" s="16">
        <v>548.00344583333333</v>
      </c>
      <c r="I38" s="16">
        <v>15730.160666666667</v>
      </c>
      <c r="J38" s="16">
        <v>11519.001254166666</v>
      </c>
      <c r="K38" s="16">
        <v>27249.161920833332</v>
      </c>
      <c r="L38" s="16">
        <v>437.35868749999997</v>
      </c>
      <c r="M38" s="16">
        <v>1768.6279999999999</v>
      </c>
      <c r="N38" s="16">
        <v>2205.9866874999998</v>
      </c>
      <c r="O38" s="16">
        <v>58042.007637500006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529715.69439999992</v>
      </c>
      <c r="D39" s="16">
        <v>4582.2</v>
      </c>
      <c r="E39" s="16">
        <v>534297.89439999987</v>
      </c>
      <c r="F39" s="16">
        <v>12631.546999999999</v>
      </c>
      <c r="G39" s="16">
        <v>696</v>
      </c>
      <c r="H39" s="16">
        <v>13327.546999999999</v>
      </c>
      <c r="I39" s="16">
        <v>137907.87280000001</v>
      </c>
      <c r="J39" s="16">
        <v>86477.2</v>
      </c>
      <c r="K39" s="16">
        <v>224385.07280000002</v>
      </c>
      <c r="L39" s="16">
        <v>1538.3820000000001</v>
      </c>
      <c r="M39" s="16">
        <v>11781.3</v>
      </c>
      <c r="N39" s="16">
        <v>13319.681999999999</v>
      </c>
      <c r="O39" s="16">
        <v>785330.19619999989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87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7.8130720847648286E-2</v>
      </c>
      <c r="D17" s="12">
        <v>0.99215765302367487</v>
      </c>
      <c r="E17" s="12">
        <v>7.8227295091631177E-2</v>
      </c>
      <c r="F17" s="12">
        <v>3.3062382010713348E-2</v>
      </c>
      <c r="G17" s="12">
        <v>8.0102756180559842E-2</v>
      </c>
      <c r="H17" s="12">
        <v>3.338218677948239E-2</v>
      </c>
      <c r="I17" s="12">
        <v>0.25933663428733694</v>
      </c>
      <c r="J17" s="12">
        <v>2.558075362882382</v>
      </c>
      <c r="K17" s="12">
        <v>0.29106665491698952</v>
      </c>
      <c r="L17" s="12">
        <v>0</v>
      </c>
      <c r="M17" s="12">
        <v>170.35647427384689</v>
      </c>
      <c r="N17" s="12">
        <v>97.3465567279125</v>
      </c>
      <c r="O17" s="17">
        <v>0.16225947597353807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1.6525006690633386E-2</v>
      </c>
      <c r="D21" s="12">
        <v>0</v>
      </c>
      <c r="E21" s="12">
        <v>1.6523260691722653E-2</v>
      </c>
      <c r="F21" s="12">
        <v>1.7483876271593029E-3</v>
      </c>
      <c r="G21" s="12">
        <v>0</v>
      </c>
      <c r="H21" s="12">
        <v>1.736501184700247E-3</v>
      </c>
      <c r="I21" s="12">
        <v>0.120041529287159</v>
      </c>
      <c r="J21" s="12">
        <v>0</v>
      </c>
      <c r="K21" s="12">
        <v>0.1183845683836358</v>
      </c>
      <c r="L21" s="12">
        <v>26.258721718499334</v>
      </c>
      <c r="M21" s="12">
        <v>0</v>
      </c>
      <c r="N21" s="12">
        <v>11.253737879356859</v>
      </c>
      <c r="O21" s="17">
        <v>3.6561388892920765E-2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1.1046784966336637E-3</v>
      </c>
      <c r="D22" s="12">
        <v>0</v>
      </c>
      <c r="E22" s="12">
        <v>1.1045617785295234E-3</v>
      </c>
      <c r="F22" s="12">
        <v>0</v>
      </c>
      <c r="G22" s="12">
        <v>0</v>
      </c>
      <c r="H22" s="12">
        <v>0</v>
      </c>
      <c r="I22" s="12">
        <v>1.7983981856214793E-2</v>
      </c>
      <c r="J22" s="12">
        <v>0</v>
      </c>
      <c r="K22" s="12">
        <v>1.77357448085666E-2</v>
      </c>
      <c r="L22" s="12">
        <v>62.582086613794111</v>
      </c>
      <c r="M22" s="12">
        <v>0</v>
      </c>
      <c r="N22" s="12">
        <v>26.820894263054619</v>
      </c>
      <c r="O22" s="17">
        <v>1.9059959136348129E-2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9.5760406034915327E-2</v>
      </c>
      <c r="D25" s="12">
        <v>0.99215765302367487</v>
      </c>
      <c r="E25" s="12">
        <v>9.5855117561883349E-2</v>
      </c>
      <c r="F25" s="12">
        <v>3.4810769637872649E-2</v>
      </c>
      <c r="G25" s="12">
        <v>8.0102756180559842E-2</v>
      </c>
      <c r="H25" s="12">
        <v>3.5118687964182639E-2</v>
      </c>
      <c r="I25" s="12">
        <v>0.39736214543071074</v>
      </c>
      <c r="J25" s="12">
        <v>2.558075362882382</v>
      </c>
      <c r="K25" s="12">
        <v>0.42718696810919193</v>
      </c>
      <c r="L25" s="12">
        <v>88.840808332293449</v>
      </c>
      <c r="M25" s="12">
        <v>170.35647427384689</v>
      </c>
      <c r="N25" s="12">
        <v>135.42118887032399</v>
      </c>
      <c r="O25" s="12">
        <v>0.21788082400280695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0.3344418614280173</v>
      </c>
      <c r="D29" s="12">
        <v>58.088292318301811</v>
      </c>
      <c r="E29" s="12">
        <v>0.34054401689918573</v>
      </c>
      <c r="F29" s="12">
        <v>0.16898951720014957</v>
      </c>
      <c r="G29" s="12">
        <v>0.75997483168696822</v>
      </c>
      <c r="H29" s="12">
        <v>0.1730073407226187</v>
      </c>
      <c r="I29" s="12">
        <v>0.87082096902314421</v>
      </c>
      <c r="J29" s="12">
        <v>30.274408739603665</v>
      </c>
      <c r="K29" s="12">
        <v>1.2766854698211718</v>
      </c>
      <c r="L29" s="12">
        <v>0</v>
      </c>
      <c r="M29" s="12">
        <v>517.48379042064141</v>
      </c>
      <c r="N29" s="12">
        <v>295.70502309750935</v>
      </c>
      <c r="O29" s="17">
        <v>0.63477709760828271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2.8052125215942952E-3</v>
      </c>
      <c r="D31" s="12">
        <v>0</v>
      </c>
      <c r="E31" s="12">
        <v>2.8049161284914802E-3</v>
      </c>
      <c r="F31" s="12">
        <v>0</v>
      </c>
      <c r="G31" s="12">
        <v>0</v>
      </c>
      <c r="H31" s="12">
        <v>0</v>
      </c>
      <c r="I31" s="12">
        <v>2.1346298519296408E-3</v>
      </c>
      <c r="J31" s="12">
        <v>0</v>
      </c>
      <c r="K31" s="12">
        <v>2.1051650639588057E-3</v>
      </c>
      <c r="L31" s="12">
        <v>0</v>
      </c>
      <c r="M31" s="12">
        <v>0</v>
      </c>
      <c r="N31" s="12">
        <v>0</v>
      </c>
      <c r="O31" s="17">
        <v>2.5144932170155618E-3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0.33724707394961156</v>
      </c>
      <c r="D33" s="12">
        <v>58.088292318301811</v>
      </c>
      <c r="E33" s="12">
        <v>0.34334893302767722</v>
      </c>
      <c r="F33" s="12">
        <v>0.16898951720014957</v>
      </c>
      <c r="G33" s="12">
        <v>0.75997483168696822</v>
      </c>
      <c r="H33" s="12">
        <v>0.1730073407226187</v>
      </c>
      <c r="I33" s="12">
        <v>0.8729555988750739</v>
      </c>
      <c r="J33" s="12">
        <v>30.274408739603665</v>
      </c>
      <c r="K33" s="12">
        <v>1.2787906348851306</v>
      </c>
      <c r="L33" s="12">
        <v>0</v>
      </c>
      <c r="M33" s="12">
        <v>517.48379042064141</v>
      </c>
      <c r="N33" s="12">
        <v>295.70502309750935</v>
      </c>
      <c r="O33" s="12">
        <v>0.63729159082529829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18927</v>
      </c>
      <c r="D37" s="16">
        <v>2</v>
      </c>
      <c r="E37" s="16">
        <v>18929</v>
      </c>
      <c r="F37" s="16">
        <v>1607</v>
      </c>
      <c r="G37" s="16">
        <v>11</v>
      </c>
      <c r="H37" s="16">
        <v>1618</v>
      </c>
      <c r="I37" s="16">
        <v>3358</v>
      </c>
      <c r="J37" s="16">
        <v>47</v>
      </c>
      <c r="K37" s="16">
        <v>3405</v>
      </c>
      <c r="L37" s="16">
        <v>6</v>
      </c>
      <c r="M37" s="16">
        <v>8</v>
      </c>
      <c r="N37" s="16">
        <v>14</v>
      </c>
      <c r="O37" s="16">
        <v>23966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4469.661458333333</v>
      </c>
      <c r="D38" s="16">
        <v>27.721179166666669</v>
      </c>
      <c r="E38" s="16">
        <v>4497.3826374999999</v>
      </c>
      <c r="F38" s="16">
        <v>362.46844583333336</v>
      </c>
      <c r="G38" s="16">
        <v>78.206204166666666</v>
      </c>
      <c r="H38" s="16">
        <v>440.67465000000004</v>
      </c>
      <c r="I38" s="16">
        <v>1936.4329791666667</v>
      </c>
      <c r="J38" s="16">
        <v>448.82908749999996</v>
      </c>
      <c r="K38" s="16">
        <v>2385.2620666666667</v>
      </c>
      <c r="L38" s="16">
        <v>23.360766666666667</v>
      </c>
      <c r="M38" s="16">
        <v>1263.8915125000001</v>
      </c>
      <c r="N38" s="16">
        <v>1287.2522791666668</v>
      </c>
      <c r="O38" s="16">
        <v>8610.571633333333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108982.73820000001</v>
      </c>
      <c r="D39" s="16">
        <v>160</v>
      </c>
      <c r="E39" s="16">
        <v>109142.73820000001</v>
      </c>
      <c r="F39" s="16">
        <v>11411.311999999998</v>
      </c>
      <c r="G39" s="16">
        <v>960</v>
      </c>
      <c r="H39" s="16">
        <v>12371.311999999998</v>
      </c>
      <c r="I39" s="16">
        <v>19750.3868</v>
      </c>
      <c r="J39" s="16">
        <v>16979</v>
      </c>
      <c r="K39" s="16">
        <v>36729.3868</v>
      </c>
      <c r="L39" s="16">
        <v>78.477999999999994</v>
      </c>
      <c r="M39" s="16">
        <v>5430</v>
      </c>
      <c r="N39" s="16">
        <v>5508.4780000000001</v>
      </c>
      <c r="O39" s="16">
        <v>163751.91500000001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88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0.19509500495235294</v>
      </c>
      <c r="D17" s="12">
        <v>22.660857871649327</v>
      </c>
      <c r="E17" s="12">
        <v>0.20418861469398297</v>
      </c>
      <c r="F17" s="12">
        <v>0.26967908851229566</v>
      </c>
      <c r="G17" s="12">
        <v>2.2519672887807372</v>
      </c>
      <c r="H17" s="12">
        <v>0.27357867185708601</v>
      </c>
      <c r="I17" s="12">
        <v>0.74117140571564</v>
      </c>
      <c r="J17" s="12">
        <v>10.781786324260004</v>
      </c>
      <c r="K17" s="12">
        <v>1.0793427593714513</v>
      </c>
      <c r="L17" s="12">
        <v>32.425817593719366</v>
      </c>
      <c r="M17" s="12">
        <v>76.292206773269768</v>
      </c>
      <c r="N17" s="12">
        <v>45.467176538991112</v>
      </c>
      <c r="O17" s="17">
        <v>0.40576281333698228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8.4980881418175811E-3</v>
      </c>
      <c r="D18" s="12">
        <v>0.39141026352099761</v>
      </c>
      <c r="E18" s="12">
        <v>8.6530819387733299E-3</v>
      </c>
      <c r="F18" s="12">
        <v>0</v>
      </c>
      <c r="G18" s="12">
        <v>0</v>
      </c>
      <c r="H18" s="12">
        <v>0</v>
      </c>
      <c r="I18" s="12">
        <v>0.10153072455291549</v>
      </c>
      <c r="J18" s="12">
        <v>3.2332895190860156</v>
      </c>
      <c r="K18" s="12">
        <v>0.20700943471783928</v>
      </c>
      <c r="L18" s="12">
        <v>0</v>
      </c>
      <c r="M18" s="12">
        <v>0</v>
      </c>
      <c r="N18" s="12">
        <v>0</v>
      </c>
      <c r="O18" s="17">
        <v>4.6639407818585991E-2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2.5938424091668015E-2</v>
      </c>
      <c r="D21" s="12">
        <v>0</v>
      </c>
      <c r="E21" s="12">
        <v>2.5927924830752545E-2</v>
      </c>
      <c r="F21" s="12">
        <v>3.4015956136415219E-2</v>
      </c>
      <c r="G21" s="12">
        <v>0</v>
      </c>
      <c r="H21" s="12">
        <v>3.3949039501392768E-2</v>
      </c>
      <c r="I21" s="12">
        <v>9.8856241601713746E-2</v>
      </c>
      <c r="J21" s="12">
        <v>0</v>
      </c>
      <c r="K21" s="12">
        <v>9.5526729484081002E-2</v>
      </c>
      <c r="L21" s="12">
        <v>0</v>
      </c>
      <c r="M21" s="12">
        <v>0</v>
      </c>
      <c r="N21" s="12">
        <v>0</v>
      </c>
      <c r="O21" s="17">
        <v>3.9813848890611708E-2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4.5757633674442641E-4</v>
      </c>
      <c r="D22" s="12">
        <v>0</v>
      </c>
      <c r="E22" s="12">
        <v>4.5739112065993162E-4</v>
      </c>
      <c r="F22" s="12">
        <v>2.9908018358368502E-3</v>
      </c>
      <c r="G22" s="12">
        <v>0</v>
      </c>
      <c r="H22" s="12">
        <v>2.9849182912417616E-3</v>
      </c>
      <c r="I22" s="12">
        <v>2.1569744120090205E-3</v>
      </c>
      <c r="J22" s="12">
        <v>0</v>
      </c>
      <c r="K22" s="12">
        <v>2.0843267741275165E-3</v>
      </c>
      <c r="L22" s="12">
        <v>0</v>
      </c>
      <c r="M22" s="12">
        <v>0</v>
      </c>
      <c r="N22" s="12">
        <v>0</v>
      </c>
      <c r="O22" s="17">
        <v>9.0307467557199919E-4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0.22998909352258295</v>
      </c>
      <c r="D25" s="12">
        <v>23.052268135170326</v>
      </c>
      <c r="E25" s="12">
        <v>0.23922701258416879</v>
      </c>
      <c r="F25" s="12">
        <v>0.30668584648454772</v>
      </c>
      <c r="G25" s="12">
        <v>2.2519672887807372</v>
      </c>
      <c r="H25" s="12">
        <v>0.31051262964972054</v>
      </c>
      <c r="I25" s="12">
        <v>0.94371534628227816</v>
      </c>
      <c r="J25" s="12">
        <v>14.01507584334602</v>
      </c>
      <c r="K25" s="12">
        <v>1.383963250347499</v>
      </c>
      <c r="L25" s="12">
        <v>32.425817593719366</v>
      </c>
      <c r="M25" s="12">
        <v>76.292206773269768</v>
      </c>
      <c r="N25" s="12">
        <v>45.467176538991112</v>
      </c>
      <c r="O25" s="12">
        <v>0.49311914472175195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0.19370412320000222</v>
      </c>
      <c r="D29" s="12">
        <v>22.85568733720681</v>
      </c>
      <c r="E29" s="12">
        <v>0.20287715829978234</v>
      </c>
      <c r="F29" s="12">
        <v>0.1705109007559267</v>
      </c>
      <c r="G29" s="12">
        <v>1.6119474981168125</v>
      </c>
      <c r="H29" s="12">
        <v>0.1733465137343416</v>
      </c>
      <c r="I29" s="12">
        <v>0.87311062279801122</v>
      </c>
      <c r="J29" s="12">
        <v>19.959682763821014</v>
      </c>
      <c r="K29" s="12">
        <v>1.5159529178110334</v>
      </c>
      <c r="L29" s="12">
        <v>49.949993755045398</v>
      </c>
      <c r="M29" s="12">
        <v>54.282850127642831</v>
      </c>
      <c r="N29" s="12">
        <v>51.238140244195989</v>
      </c>
      <c r="O29" s="17">
        <v>0.48782138796439789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1.5297209474097E-3</v>
      </c>
      <c r="D31" s="12">
        <v>0</v>
      </c>
      <c r="E31" s="12">
        <v>1.5291017525311695E-3</v>
      </c>
      <c r="F31" s="12">
        <v>3.1399722184531317E-4</v>
      </c>
      <c r="G31" s="12">
        <v>0</v>
      </c>
      <c r="H31" s="12">
        <v>3.1337952239250271E-4</v>
      </c>
      <c r="I31" s="12">
        <v>1.8656700366074939E-2</v>
      </c>
      <c r="J31" s="12">
        <v>0</v>
      </c>
      <c r="K31" s="12">
        <v>1.8028336299856864E-2</v>
      </c>
      <c r="L31" s="12">
        <v>5.4825070036035903</v>
      </c>
      <c r="M31" s="12">
        <v>0</v>
      </c>
      <c r="N31" s="12">
        <v>3.8525724890187392</v>
      </c>
      <c r="O31" s="17">
        <v>7.0791958857708117E-3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0.19523384414741191</v>
      </c>
      <c r="D33" s="12">
        <v>22.85568733720681</v>
      </c>
      <c r="E33" s="12">
        <v>0.20440626005231352</v>
      </c>
      <c r="F33" s="12">
        <v>0.17082489797777201</v>
      </c>
      <c r="G33" s="12">
        <v>1.6119474981168125</v>
      </c>
      <c r="H33" s="12">
        <v>0.17365989325673409</v>
      </c>
      <c r="I33" s="12">
        <v>0.89176732316408613</v>
      </c>
      <c r="J33" s="12">
        <v>19.959682763821014</v>
      </c>
      <c r="K33" s="12">
        <v>1.5339812541108901</v>
      </c>
      <c r="L33" s="12">
        <v>55.432500758648985</v>
      </c>
      <c r="M33" s="12">
        <v>54.282850127642831</v>
      </c>
      <c r="N33" s="12">
        <v>55.09071273321473</v>
      </c>
      <c r="O33" s="12">
        <v>0.49490058385016872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44451</v>
      </c>
      <c r="D37" s="16">
        <v>18</v>
      </c>
      <c r="E37" s="16">
        <v>44469</v>
      </c>
      <c r="F37" s="16">
        <v>3044</v>
      </c>
      <c r="G37" s="16">
        <v>6</v>
      </c>
      <c r="H37" s="16">
        <v>3050</v>
      </c>
      <c r="I37" s="16">
        <v>11046</v>
      </c>
      <c r="J37" s="16">
        <v>385</v>
      </c>
      <c r="K37" s="16">
        <v>11431</v>
      </c>
      <c r="L37" s="16">
        <v>26</v>
      </c>
      <c r="M37" s="16">
        <v>11</v>
      </c>
      <c r="N37" s="16">
        <v>37</v>
      </c>
      <c r="O37" s="16">
        <v>58987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15636.714854166668</v>
      </c>
      <c r="D38" s="16">
        <v>882.80532499999993</v>
      </c>
      <c r="E38" s="16">
        <v>16519.52017916667</v>
      </c>
      <c r="F38" s="16">
        <v>562.9019874999999</v>
      </c>
      <c r="G38" s="16">
        <v>3.9919708333333332</v>
      </c>
      <c r="H38" s="16">
        <v>566.89395833333322</v>
      </c>
      <c r="I38" s="16">
        <v>10372.429579166665</v>
      </c>
      <c r="J38" s="16">
        <v>11551.3519375</v>
      </c>
      <c r="K38" s="16">
        <v>21923.781516666662</v>
      </c>
      <c r="L38" s="16">
        <v>292.25562083333335</v>
      </c>
      <c r="M38" s="16">
        <v>4832.6628624999994</v>
      </c>
      <c r="N38" s="16">
        <v>5124.9184833333329</v>
      </c>
      <c r="O38" s="16">
        <v>44135.114137500001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289308.761</v>
      </c>
      <c r="D39" s="16">
        <v>7416</v>
      </c>
      <c r="E39" s="16">
        <v>296724.761</v>
      </c>
      <c r="F39" s="16">
        <v>12531.182000000001</v>
      </c>
      <c r="G39" s="16">
        <v>150</v>
      </c>
      <c r="H39" s="16">
        <v>12681.182000000001</v>
      </c>
      <c r="I39" s="16">
        <v>125042.5754</v>
      </c>
      <c r="J39" s="16">
        <v>82395.5</v>
      </c>
      <c r="K39" s="16">
        <v>207438.0754</v>
      </c>
      <c r="L39" s="16">
        <v>940.34100000000001</v>
      </c>
      <c r="M39" s="16">
        <v>33258</v>
      </c>
      <c r="N39" s="16">
        <v>34198.341</v>
      </c>
      <c r="O39" s="16">
        <v>551042.35939999996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89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0.39924689031658434</v>
      </c>
      <c r="D17" s="12">
        <v>58.439594483866969</v>
      </c>
      <c r="E17" s="12">
        <v>0.420385604039824</v>
      </c>
      <c r="F17" s="12">
        <v>0.75059289883921176</v>
      </c>
      <c r="G17" s="12">
        <v>124.19437055118279</v>
      </c>
      <c r="H17" s="12">
        <v>2.0265974916433898</v>
      </c>
      <c r="I17" s="12">
        <v>0.92385674578849752</v>
      </c>
      <c r="J17" s="12">
        <v>11.363776979296205</v>
      </c>
      <c r="K17" s="12">
        <v>1.2670006862585739</v>
      </c>
      <c r="L17" s="12">
        <v>12.729078063935063</v>
      </c>
      <c r="M17" s="12">
        <v>367.75530225142887</v>
      </c>
      <c r="N17" s="12">
        <v>197.50880878140256</v>
      </c>
      <c r="O17" s="17">
        <v>0.97236677862751908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2.0626831107911654E-2</v>
      </c>
      <c r="D18" s="12">
        <v>0.44681782292132077</v>
      </c>
      <c r="E18" s="12">
        <v>2.0782052944804449E-2</v>
      </c>
      <c r="F18" s="12">
        <v>1.0970870065337365E-2</v>
      </c>
      <c r="G18" s="12">
        <v>27.925227943165002</v>
      </c>
      <c r="H18" s="12">
        <v>0.29951291655313345</v>
      </c>
      <c r="I18" s="12">
        <v>5.2415389218442465E-2</v>
      </c>
      <c r="J18" s="12">
        <v>0.11573798729017659</v>
      </c>
      <c r="K18" s="12">
        <v>5.4496704529013291E-2</v>
      </c>
      <c r="L18" s="12">
        <v>0</v>
      </c>
      <c r="M18" s="12">
        <v>0.94867881900720419</v>
      </c>
      <c r="N18" s="12">
        <v>0.49375681223181972</v>
      </c>
      <c r="O18" s="17">
        <v>4.3881447421260086E-2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3.3170361452645743E-2</v>
      </c>
      <c r="D21" s="12">
        <v>0</v>
      </c>
      <c r="E21" s="12">
        <v>3.3158280567469896E-2</v>
      </c>
      <c r="F21" s="12">
        <v>3.4054665439655081E-2</v>
      </c>
      <c r="G21" s="12">
        <v>0</v>
      </c>
      <c r="H21" s="12">
        <v>3.3702651670036096E-2</v>
      </c>
      <c r="I21" s="12">
        <v>0.10222343802410368</v>
      </c>
      <c r="J21" s="12">
        <v>0</v>
      </c>
      <c r="K21" s="12">
        <v>9.8863512608255558E-2</v>
      </c>
      <c r="L21" s="12">
        <v>2.0937831813639125</v>
      </c>
      <c r="M21" s="12">
        <v>0</v>
      </c>
      <c r="N21" s="12">
        <v>1.00403637936749</v>
      </c>
      <c r="O21" s="17">
        <v>4.3063684911517776E-2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5.1395956629858141E-4</v>
      </c>
      <c r="D22" s="12">
        <v>0</v>
      </c>
      <c r="E22" s="12">
        <v>5.1377237851305349E-4</v>
      </c>
      <c r="F22" s="12">
        <v>1.9286295940261643E-4</v>
      </c>
      <c r="G22" s="12">
        <v>0</v>
      </c>
      <c r="H22" s="12">
        <v>1.9086938770009919E-4</v>
      </c>
      <c r="I22" s="12">
        <v>1.0245664916177799E-3</v>
      </c>
      <c r="J22" s="12">
        <v>0</v>
      </c>
      <c r="K22" s="12">
        <v>9.9089058458556672E-4</v>
      </c>
      <c r="L22" s="12">
        <v>0</v>
      </c>
      <c r="M22" s="12">
        <v>0</v>
      </c>
      <c r="N22" s="12">
        <v>0</v>
      </c>
      <c r="O22" s="17">
        <v>5.5136157470562011E-4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0.45355804244344028</v>
      </c>
      <c r="D25" s="12">
        <v>58.886412306788287</v>
      </c>
      <c r="E25" s="12">
        <v>0.47483970993061142</v>
      </c>
      <c r="F25" s="12">
        <v>0.79581129730360678</v>
      </c>
      <c r="G25" s="12">
        <v>152.1195984943478</v>
      </c>
      <c r="H25" s="12">
        <v>2.3600039292542592</v>
      </c>
      <c r="I25" s="12">
        <v>1.0795201395226615</v>
      </c>
      <c r="J25" s="12">
        <v>11.479514966586381</v>
      </c>
      <c r="K25" s="12">
        <v>1.4213517939804281</v>
      </c>
      <c r="L25" s="12">
        <v>14.822861245298975</v>
      </c>
      <c r="M25" s="12">
        <v>368.7039810704361</v>
      </c>
      <c r="N25" s="12">
        <v>199.00660197300186</v>
      </c>
      <c r="O25" s="12">
        <v>1.0598632725350026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0.5092294060685354</v>
      </c>
      <c r="D29" s="12">
        <v>32.196275162031874</v>
      </c>
      <c r="E29" s="12">
        <v>0.52077005695610756</v>
      </c>
      <c r="F29" s="12">
        <v>1.4053150433043324</v>
      </c>
      <c r="G29" s="12">
        <v>370.09887926407811</v>
      </c>
      <c r="H29" s="12">
        <v>5.2163996538871151</v>
      </c>
      <c r="I29" s="12">
        <v>2.4784924157839336</v>
      </c>
      <c r="J29" s="12">
        <v>31.752491493735167</v>
      </c>
      <c r="K29" s="12">
        <v>3.4406832345111455</v>
      </c>
      <c r="L29" s="12">
        <v>68.683254220833987</v>
      </c>
      <c r="M29" s="12">
        <v>963.45019077679967</v>
      </c>
      <c r="N29" s="12">
        <v>534.38066564469921</v>
      </c>
      <c r="O29" s="17">
        <v>2.1163562152209829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4.0669049546827058E-3</v>
      </c>
      <c r="D31" s="12">
        <v>0</v>
      </c>
      <c r="E31" s="12">
        <v>4.0654237585296656E-3</v>
      </c>
      <c r="F31" s="12">
        <v>1.9261937038359182E-5</v>
      </c>
      <c r="G31" s="12">
        <v>0</v>
      </c>
      <c r="H31" s="12">
        <v>1.9062831659419213E-5</v>
      </c>
      <c r="I31" s="12">
        <v>1.3601282264630702E-2</v>
      </c>
      <c r="J31" s="12">
        <v>0</v>
      </c>
      <c r="K31" s="12">
        <v>1.3154229271184313E-2</v>
      </c>
      <c r="L31" s="12">
        <v>0.11719004693279726</v>
      </c>
      <c r="M31" s="12">
        <v>0</v>
      </c>
      <c r="N31" s="12">
        <v>5.6196396774791671E-2</v>
      </c>
      <c r="O31" s="17">
        <v>5.0255447054666728E-3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0.51329631102321815</v>
      </c>
      <c r="D33" s="12">
        <v>32.196275162031874</v>
      </c>
      <c r="E33" s="12">
        <v>0.52483548071463726</v>
      </c>
      <c r="F33" s="12">
        <v>1.4053343052413707</v>
      </c>
      <c r="G33" s="12">
        <v>370.09887926407811</v>
      </c>
      <c r="H33" s="12">
        <v>5.2164187167187741</v>
      </c>
      <c r="I33" s="12">
        <v>2.4920936980485644</v>
      </c>
      <c r="J33" s="12">
        <v>31.752491493735167</v>
      </c>
      <c r="K33" s="12">
        <v>3.4538374637823299</v>
      </c>
      <c r="L33" s="12">
        <v>68.800444267766778</v>
      </c>
      <c r="M33" s="12">
        <v>963.45019077679967</v>
      </c>
      <c r="N33" s="12">
        <v>534.436862041474</v>
      </c>
      <c r="O33" s="12">
        <v>2.1213817599264497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79596</v>
      </c>
      <c r="D37" s="16">
        <v>29</v>
      </c>
      <c r="E37" s="16">
        <v>79625</v>
      </c>
      <c r="F37" s="16">
        <v>6319</v>
      </c>
      <c r="G37" s="16">
        <v>66</v>
      </c>
      <c r="H37" s="16">
        <v>6385</v>
      </c>
      <c r="I37" s="16">
        <v>11858</v>
      </c>
      <c r="J37" s="16">
        <v>403</v>
      </c>
      <c r="K37" s="16">
        <v>12261</v>
      </c>
      <c r="L37" s="16">
        <v>82</v>
      </c>
      <c r="M37" s="16">
        <v>89</v>
      </c>
      <c r="N37" s="16">
        <v>171</v>
      </c>
      <c r="O37" s="16">
        <v>98442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18500.955833333333</v>
      </c>
      <c r="D38" s="16">
        <v>497.24422916666668</v>
      </c>
      <c r="E38" s="16">
        <v>18998.2000625</v>
      </c>
      <c r="F38" s="16">
        <v>3008.3100625000002</v>
      </c>
      <c r="G38" s="16">
        <v>3332.201125</v>
      </c>
      <c r="H38" s="16">
        <v>6340.5111875000002</v>
      </c>
      <c r="I38" s="16">
        <v>8206.058304166665</v>
      </c>
      <c r="J38" s="16">
        <v>11785.756249999999</v>
      </c>
      <c r="K38" s="16">
        <v>19991.814554166664</v>
      </c>
      <c r="L38" s="16">
        <v>327.13498750000002</v>
      </c>
      <c r="M38" s="16">
        <v>15089.845700000003</v>
      </c>
      <c r="N38" s="16">
        <v>15416.980687500003</v>
      </c>
      <c r="O38" s="16">
        <v>60747.506491666674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424972.49940000003</v>
      </c>
      <c r="D39" s="16">
        <v>4815</v>
      </c>
      <c r="E39" s="16">
        <v>429787.49940000003</v>
      </c>
      <c r="F39" s="16">
        <v>36434.832999999999</v>
      </c>
      <c r="G39" s="16">
        <v>9725.6</v>
      </c>
      <c r="H39" s="16">
        <v>46160.432999999997</v>
      </c>
      <c r="I39" s="16">
        <v>74754.369600000005</v>
      </c>
      <c r="J39" s="16">
        <v>95461.684999999998</v>
      </c>
      <c r="K39" s="16">
        <v>170216.0546</v>
      </c>
      <c r="L39" s="16">
        <v>2063.5340000000001</v>
      </c>
      <c r="M39" s="16">
        <v>62586</v>
      </c>
      <c r="N39" s="16">
        <v>64649.534</v>
      </c>
      <c r="O39" s="16">
        <v>710813.52100000007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90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0.19439275070563586</v>
      </c>
      <c r="D17" s="12">
        <v>1.6008374817678166</v>
      </c>
      <c r="E17" s="12">
        <v>0.19449382470714949</v>
      </c>
      <c r="F17" s="12">
        <v>5.7375820709599665E-2</v>
      </c>
      <c r="G17" s="12">
        <v>1.8774589905815382</v>
      </c>
      <c r="H17" s="12">
        <v>7.3101869016815146E-2</v>
      </c>
      <c r="I17" s="12">
        <v>0.50381852990052456</v>
      </c>
      <c r="J17" s="12">
        <v>5.234838464685919</v>
      </c>
      <c r="K17" s="12">
        <v>0.56268249320948638</v>
      </c>
      <c r="L17" s="12">
        <v>9.1932907232117991</v>
      </c>
      <c r="M17" s="12">
        <v>42.221616226255968</v>
      </c>
      <c r="N17" s="12">
        <v>20.989121260013288</v>
      </c>
      <c r="O17" s="17">
        <v>0.27186212610328347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1.7271264871993878E-2</v>
      </c>
      <c r="D21" s="12">
        <v>0</v>
      </c>
      <c r="E21" s="12">
        <v>1.7270023674374621E-2</v>
      </c>
      <c r="F21" s="12">
        <v>3.6179297392119779E-3</v>
      </c>
      <c r="G21" s="12">
        <v>0</v>
      </c>
      <c r="H21" s="12">
        <v>3.5866697732979133E-3</v>
      </c>
      <c r="I21" s="12">
        <v>7.740446456715587E-2</v>
      </c>
      <c r="J21" s="12">
        <v>0</v>
      </c>
      <c r="K21" s="12">
        <v>7.644138818509924E-2</v>
      </c>
      <c r="L21" s="12">
        <v>0.16371445318124861</v>
      </c>
      <c r="M21" s="12">
        <v>0</v>
      </c>
      <c r="N21" s="12">
        <v>0.10524500561651697</v>
      </c>
      <c r="O21" s="17">
        <v>2.7585857907489953E-2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2.0795659432575509E-3</v>
      </c>
      <c r="D22" s="12">
        <v>0</v>
      </c>
      <c r="E22" s="12">
        <v>2.0794164954714739E-3</v>
      </c>
      <c r="F22" s="12">
        <v>3.1302882721444951E-6</v>
      </c>
      <c r="G22" s="12">
        <v>0</v>
      </c>
      <c r="H22" s="12">
        <v>3.1032416704297404E-6</v>
      </c>
      <c r="I22" s="12">
        <v>4.589291481971148E-4</v>
      </c>
      <c r="J22" s="12">
        <v>0</v>
      </c>
      <c r="K22" s="12">
        <v>4.5321909224443077E-4</v>
      </c>
      <c r="L22" s="12">
        <v>0</v>
      </c>
      <c r="M22" s="12">
        <v>0</v>
      </c>
      <c r="N22" s="12">
        <v>0</v>
      </c>
      <c r="O22" s="17">
        <v>1.6502917434336308E-3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0.21374358152088729</v>
      </c>
      <c r="D25" s="12">
        <v>1.6008374817678166</v>
      </c>
      <c r="E25" s="12">
        <v>0.21384326487699559</v>
      </c>
      <c r="F25" s="12">
        <v>6.0996880737083786E-2</v>
      </c>
      <c r="G25" s="12">
        <v>1.8774589905815382</v>
      </c>
      <c r="H25" s="12">
        <v>7.6691642031783483E-2</v>
      </c>
      <c r="I25" s="12">
        <v>0.58168192361587756</v>
      </c>
      <c r="J25" s="12">
        <v>5.234838464685919</v>
      </c>
      <c r="K25" s="12">
        <v>0.63957710048683003</v>
      </c>
      <c r="L25" s="12">
        <v>9.3570051763930469</v>
      </c>
      <c r="M25" s="12">
        <v>42.221616226255968</v>
      </c>
      <c r="N25" s="12">
        <v>21.094366265629805</v>
      </c>
      <c r="O25" s="12">
        <v>0.30109827575420706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5.8804145351925179E-2</v>
      </c>
      <c r="D29" s="12">
        <v>0.58439196352750011</v>
      </c>
      <c r="E29" s="12">
        <v>5.8841916664765681E-2</v>
      </c>
      <c r="F29" s="12">
        <v>5.4626279857657507E-2</v>
      </c>
      <c r="G29" s="12">
        <v>0.5988496108375857</v>
      </c>
      <c r="H29" s="12">
        <v>5.9328527828834701E-2</v>
      </c>
      <c r="I29" s="12">
        <v>0.17791298473888148</v>
      </c>
      <c r="J29" s="12">
        <v>5.2429099746560972</v>
      </c>
      <c r="K29" s="12">
        <v>0.24093233386111537</v>
      </c>
      <c r="L29" s="12">
        <v>0</v>
      </c>
      <c r="M29" s="12">
        <v>0</v>
      </c>
      <c r="N29" s="12">
        <v>0</v>
      </c>
      <c r="O29" s="17">
        <v>9.2871277695476373E-2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1.4741352117335405E-2</v>
      </c>
      <c r="D31" s="12">
        <v>0</v>
      </c>
      <c r="E31" s="12">
        <v>1.4740292731628087E-2</v>
      </c>
      <c r="F31" s="12">
        <v>3.8336658857301424E-3</v>
      </c>
      <c r="G31" s="12">
        <v>0</v>
      </c>
      <c r="H31" s="12">
        <v>3.8005418967220145E-3</v>
      </c>
      <c r="I31" s="12">
        <v>3.2910361043872655E-2</v>
      </c>
      <c r="J31" s="12">
        <v>0</v>
      </c>
      <c r="K31" s="12">
        <v>3.2500886065606881E-2</v>
      </c>
      <c r="L31" s="12">
        <v>1.5374516775836575</v>
      </c>
      <c r="M31" s="12">
        <v>0</v>
      </c>
      <c r="N31" s="12">
        <v>0.98836179273235125</v>
      </c>
      <c r="O31" s="17">
        <v>1.8147637021128024E-2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7.354549746926059E-2</v>
      </c>
      <c r="D33" s="12">
        <v>0.58439196352750011</v>
      </c>
      <c r="E33" s="12">
        <v>7.3582209396393761E-2</v>
      </c>
      <c r="F33" s="12">
        <v>5.8459945743387649E-2</v>
      </c>
      <c r="G33" s="12">
        <v>0.5988496108375857</v>
      </c>
      <c r="H33" s="12">
        <v>6.3129069725556722E-2</v>
      </c>
      <c r="I33" s="12">
        <v>0.21082334578275413</v>
      </c>
      <c r="J33" s="12">
        <v>5.2429099746560972</v>
      </c>
      <c r="K33" s="12">
        <v>0.27343321992672226</v>
      </c>
      <c r="L33" s="12">
        <v>1.5374516775836575</v>
      </c>
      <c r="M33" s="12">
        <v>0</v>
      </c>
      <c r="N33" s="12">
        <v>0.98836179273235125</v>
      </c>
      <c r="O33" s="12">
        <v>0.1110189147166044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27828</v>
      </c>
      <c r="D37" s="16">
        <v>2</v>
      </c>
      <c r="E37" s="16">
        <v>27830</v>
      </c>
      <c r="F37" s="16">
        <v>2180</v>
      </c>
      <c r="G37" s="16">
        <v>19</v>
      </c>
      <c r="H37" s="16">
        <v>2199</v>
      </c>
      <c r="I37" s="16">
        <v>6826</v>
      </c>
      <c r="J37" s="16">
        <v>86</v>
      </c>
      <c r="K37" s="16">
        <v>6912</v>
      </c>
      <c r="L37" s="16">
        <v>18</v>
      </c>
      <c r="M37" s="16">
        <v>10</v>
      </c>
      <c r="N37" s="16">
        <v>28</v>
      </c>
      <c r="O37" s="16">
        <v>36969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7598.9866000000002</v>
      </c>
      <c r="D38" s="16">
        <v>2.1129166666666666</v>
      </c>
      <c r="E38" s="16">
        <v>7601.0995166666671</v>
      </c>
      <c r="F38" s="16">
        <v>364.01890000000003</v>
      </c>
      <c r="G38" s="16">
        <v>33.653966666666662</v>
      </c>
      <c r="H38" s="16">
        <v>397.67286666666666</v>
      </c>
      <c r="I38" s="16">
        <v>4175.6738791666667</v>
      </c>
      <c r="J38" s="16">
        <v>3829.0145666666667</v>
      </c>
      <c r="K38" s="16">
        <v>8004.6884458333334</v>
      </c>
      <c r="L38" s="16">
        <v>109.78017083333333</v>
      </c>
      <c r="M38" s="16">
        <v>542.59705416666668</v>
      </c>
      <c r="N38" s="16">
        <v>652.37722499999995</v>
      </c>
      <c r="O38" s="16">
        <v>16655.838054166667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182563.89099999997</v>
      </c>
      <c r="D39" s="16">
        <v>60</v>
      </c>
      <c r="E39" s="16">
        <v>182623.89099999997</v>
      </c>
      <c r="F39" s="16">
        <v>15101.38</v>
      </c>
      <c r="G39" s="16">
        <v>1203.5999999999999</v>
      </c>
      <c r="H39" s="16">
        <v>16304.98</v>
      </c>
      <c r="I39" s="16">
        <v>42664.233399999997</v>
      </c>
      <c r="J39" s="16">
        <v>22243</v>
      </c>
      <c r="K39" s="16">
        <v>64907.233399999997</v>
      </c>
      <c r="L39" s="16">
        <v>494.87099999999998</v>
      </c>
      <c r="M39" s="16">
        <v>3882</v>
      </c>
      <c r="N39" s="16">
        <v>4376.8710000000001</v>
      </c>
      <c r="O39" s="16">
        <v>268212.9754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91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0.39688132960125716</v>
      </c>
      <c r="D17" s="12">
        <v>3.8264967596432</v>
      </c>
      <c r="E17" s="12">
        <v>0.39709119469916693</v>
      </c>
      <c r="F17" s="12">
        <v>0.11349946509691332</v>
      </c>
      <c r="G17" s="12">
        <v>1.91113148963721</v>
      </c>
      <c r="H17" s="12">
        <v>0.11796230527700342</v>
      </c>
      <c r="I17" s="12">
        <v>0.86170132590370174</v>
      </c>
      <c r="J17" s="12">
        <v>8.1503819895966032</v>
      </c>
      <c r="K17" s="12">
        <v>1.0714088477657622</v>
      </c>
      <c r="L17" s="12">
        <v>33.626609333355624</v>
      </c>
      <c r="M17" s="12">
        <v>63.910266890411428</v>
      </c>
      <c r="N17" s="12">
        <v>57.853535379000263</v>
      </c>
      <c r="O17" s="17">
        <v>0.53879868390124941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2.2756583285220081E-2</v>
      </c>
      <c r="D18" s="12">
        <v>0.18239731648800001</v>
      </c>
      <c r="E18" s="12">
        <v>2.276635202424852E-2</v>
      </c>
      <c r="F18" s="12">
        <v>8.6383356682340744E-3</v>
      </c>
      <c r="G18" s="12">
        <v>0.29352461003774999</v>
      </c>
      <c r="H18" s="12">
        <v>9.3456005003331698E-3</v>
      </c>
      <c r="I18" s="12">
        <v>6.8168340874438002E-2</v>
      </c>
      <c r="J18" s="12">
        <v>0.82629235924967925</v>
      </c>
      <c r="K18" s="12">
        <v>8.9980835685676969E-2</v>
      </c>
      <c r="L18" s="12">
        <v>4.1257799576662508</v>
      </c>
      <c r="M18" s="12">
        <v>5.5613907018937345</v>
      </c>
      <c r="N18" s="12">
        <v>5.2742685530482367</v>
      </c>
      <c r="O18" s="17">
        <v>3.7589982761684487E-2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2.8356636062730371E-2</v>
      </c>
      <c r="D20" s="12">
        <v>0.22696717469799998</v>
      </c>
      <c r="E20" s="12">
        <v>2.8368789442894077E-2</v>
      </c>
      <c r="F20" s="12">
        <v>1.1691669397086272E-2</v>
      </c>
      <c r="G20" s="12">
        <v>0.39727476404028</v>
      </c>
      <c r="H20" s="12">
        <v>1.2648926335127965E-2</v>
      </c>
      <c r="I20" s="12">
        <v>9.8149698752694456E-2</v>
      </c>
      <c r="J20" s="12">
        <v>1.0970985973907865</v>
      </c>
      <c r="K20" s="12">
        <v>0.12689112778027511</v>
      </c>
      <c r="L20" s="12">
        <v>5.4449191748577777</v>
      </c>
      <c r="M20" s="12">
        <v>6.9250554092799073</v>
      </c>
      <c r="N20" s="12">
        <v>6.6290281623954819</v>
      </c>
      <c r="O20" s="17">
        <v>4.8914555955771578E-2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1.7653229819519205E-2</v>
      </c>
      <c r="D21" s="12">
        <v>0</v>
      </c>
      <c r="E21" s="12">
        <v>1.765214958271713E-2</v>
      </c>
      <c r="F21" s="12">
        <v>1.1074933559240337E-3</v>
      </c>
      <c r="G21" s="12">
        <v>0</v>
      </c>
      <c r="H21" s="12">
        <v>1.1047438689430903E-3</v>
      </c>
      <c r="I21" s="12">
        <v>3.3655678001789556E-2</v>
      </c>
      <c r="J21" s="12">
        <v>0</v>
      </c>
      <c r="K21" s="12">
        <v>3.26873479080457E-2</v>
      </c>
      <c r="L21" s="12">
        <v>0</v>
      </c>
      <c r="M21" s="12">
        <v>0</v>
      </c>
      <c r="N21" s="12">
        <v>0</v>
      </c>
      <c r="O21" s="17">
        <v>1.7979418059986096E-2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0</v>
      </c>
      <c r="D22" s="12">
        <v>0</v>
      </c>
      <c r="E22" s="12">
        <v>0</v>
      </c>
      <c r="F22" s="12">
        <v>2.0807156391405341E-6</v>
      </c>
      <c r="G22" s="12">
        <v>0</v>
      </c>
      <c r="H22" s="12">
        <v>2.075550009450513E-6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1.9813991178998593E-7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0.46564777876872682</v>
      </c>
      <c r="D25" s="12">
        <v>4.2358612508292</v>
      </c>
      <c r="E25" s="12">
        <v>0.46587848574902668</v>
      </c>
      <c r="F25" s="12">
        <v>0.13493904423379685</v>
      </c>
      <c r="G25" s="12">
        <v>2.6019308637152396</v>
      </c>
      <c r="H25" s="12">
        <v>0.14106365153141709</v>
      </c>
      <c r="I25" s="12">
        <v>1.0616750435326239</v>
      </c>
      <c r="J25" s="12">
        <v>10.073772946237069</v>
      </c>
      <c r="K25" s="12">
        <v>1.32096815913976</v>
      </c>
      <c r="L25" s="12">
        <v>43.197308465879658</v>
      </c>
      <c r="M25" s="12">
        <v>76.39671300158507</v>
      </c>
      <c r="N25" s="12">
        <v>69.756832094443979</v>
      </c>
      <c r="O25" s="12">
        <v>0.64328283881860338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4.2046923665843457E-2</v>
      </c>
      <c r="D29" s="12">
        <v>0.63681019843385012</v>
      </c>
      <c r="E29" s="12">
        <v>4.2083318432381701E-2</v>
      </c>
      <c r="F29" s="12">
        <v>1.3301100717367433E-2</v>
      </c>
      <c r="G29" s="12">
        <v>0</v>
      </c>
      <c r="H29" s="12">
        <v>1.326807911677814E-2</v>
      </c>
      <c r="I29" s="12">
        <v>0.13454078771591158</v>
      </c>
      <c r="J29" s="12">
        <v>3.0219948940721144</v>
      </c>
      <c r="K29" s="12">
        <v>0.21761766720531911</v>
      </c>
      <c r="L29" s="12">
        <v>1.7410510893482891</v>
      </c>
      <c r="M29" s="12">
        <v>50.32656177889757</v>
      </c>
      <c r="N29" s="12">
        <v>40.609459640987708</v>
      </c>
      <c r="O29" s="17">
        <v>0.119575901132219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4.2046923665843457E-2</v>
      </c>
      <c r="D33" s="12">
        <v>0.63681019843385012</v>
      </c>
      <c r="E33" s="12">
        <v>4.2083318432381701E-2</v>
      </c>
      <c r="F33" s="12">
        <v>1.3301100717367433E-2</v>
      </c>
      <c r="G33" s="12">
        <v>0</v>
      </c>
      <c r="H33" s="12">
        <v>1.326807911677814E-2</v>
      </c>
      <c r="I33" s="12">
        <v>0.13454078771591158</v>
      </c>
      <c r="J33" s="12">
        <v>3.0219948940721144</v>
      </c>
      <c r="K33" s="12">
        <v>0.21761766720531911</v>
      </c>
      <c r="L33" s="12">
        <v>1.7410510893482891</v>
      </c>
      <c r="M33" s="12">
        <v>50.32656177889757</v>
      </c>
      <c r="N33" s="12">
        <v>40.609459640987708</v>
      </c>
      <c r="O33" s="12">
        <v>0.119575901132219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16341</v>
      </c>
      <c r="D37" s="16">
        <v>1</v>
      </c>
      <c r="E37" s="16">
        <v>16342</v>
      </c>
      <c r="F37" s="16">
        <v>2009</v>
      </c>
      <c r="G37" s="16">
        <v>5</v>
      </c>
      <c r="H37" s="16">
        <v>2014</v>
      </c>
      <c r="I37" s="16">
        <v>2633</v>
      </c>
      <c r="J37" s="16">
        <v>78</v>
      </c>
      <c r="K37" s="16">
        <v>2711</v>
      </c>
      <c r="L37" s="16">
        <v>6</v>
      </c>
      <c r="M37" s="16">
        <v>24</v>
      </c>
      <c r="N37" s="16">
        <v>30</v>
      </c>
      <c r="O37" s="16">
        <v>21097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3475.8292041666668</v>
      </c>
      <c r="D38" s="16">
        <v>0</v>
      </c>
      <c r="E38" s="16">
        <v>3475.8292041666668</v>
      </c>
      <c r="F38" s="16">
        <v>220.63029999999998</v>
      </c>
      <c r="G38" s="16">
        <v>23.206775</v>
      </c>
      <c r="H38" s="16">
        <v>243.83707499999997</v>
      </c>
      <c r="I38" s="16">
        <v>2014.4605166666668</v>
      </c>
      <c r="J38" s="16">
        <v>604.67547916666661</v>
      </c>
      <c r="K38" s="16">
        <v>2619.1359958333333</v>
      </c>
      <c r="L38" s="16">
        <v>47.882937499999997</v>
      </c>
      <c r="M38" s="16">
        <v>762.88959583333337</v>
      </c>
      <c r="N38" s="16">
        <v>810.7725333333334</v>
      </c>
      <c r="O38" s="16">
        <v>7149.5748083333337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85284.665399999998</v>
      </c>
      <c r="D39" s="16">
        <v>30</v>
      </c>
      <c r="E39" s="16">
        <v>85314.665399999998</v>
      </c>
      <c r="F39" s="16">
        <v>8295.9600000000009</v>
      </c>
      <c r="G39" s="16">
        <v>408</v>
      </c>
      <c r="H39" s="16">
        <v>8703.9600000000009</v>
      </c>
      <c r="I39" s="16">
        <v>17784.100999999999</v>
      </c>
      <c r="J39" s="16">
        <v>7525</v>
      </c>
      <c r="K39" s="16">
        <v>25309.100999999999</v>
      </c>
      <c r="L39" s="16">
        <v>160.86599999999999</v>
      </c>
      <c r="M39" s="16">
        <v>19729</v>
      </c>
      <c r="N39" s="16">
        <v>19889.866000000002</v>
      </c>
      <c r="O39" s="16">
        <v>139217.59239999999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92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0.18847650945439298</v>
      </c>
      <c r="D17" s="12">
        <v>0</v>
      </c>
      <c r="E17" s="12">
        <v>0.18891693612947494</v>
      </c>
      <c r="F17" s="12">
        <v>4.3407490002664764E-2</v>
      </c>
      <c r="G17" s="12">
        <v>0.31255451772064591</v>
      </c>
      <c r="H17" s="12">
        <v>4.5222444176090261E-2</v>
      </c>
      <c r="I17" s="12">
        <v>0.35655271470194899</v>
      </c>
      <c r="J17" s="12">
        <v>7.7085246777550553</v>
      </c>
      <c r="K17" s="12">
        <v>0.65736989813292712</v>
      </c>
      <c r="L17" s="12">
        <v>6.4698822239684564</v>
      </c>
      <c r="M17" s="12">
        <v>79.6003329147442</v>
      </c>
      <c r="N17" s="12">
        <v>69.37779679667878</v>
      </c>
      <c r="O17" s="17">
        <v>0.45975802550471423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3.351259698261623E-2</v>
      </c>
      <c r="D21" s="12">
        <v>0</v>
      </c>
      <c r="E21" s="12">
        <v>3.351259698261623E-2</v>
      </c>
      <c r="F21" s="12">
        <v>1.956355519504472E-2</v>
      </c>
      <c r="G21" s="12">
        <v>0</v>
      </c>
      <c r="H21" s="12">
        <v>1.9431631181432756E-2</v>
      </c>
      <c r="I21" s="12">
        <v>8.2462989037203741E-2</v>
      </c>
      <c r="J21" s="12">
        <v>0</v>
      </c>
      <c r="K21" s="12">
        <v>7.9088889649429436E-2</v>
      </c>
      <c r="L21" s="12">
        <v>0.28897796024036926</v>
      </c>
      <c r="M21" s="12">
        <v>0</v>
      </c>
      <c r="N21" s="12">
        <v>4.039476863575054E-2</v>
      </c>
      <c r="O21" s="17">
        <v>3.8109955075015488E-2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7.4311656710110747E-6</v>
      </c>
      <c r="D24" s="12">
        <v>0</v>
      </c>
      <c r="E24" s="12">
        <v>7.4311656710110747E-6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5.8085614356246298E-6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0.22199653760268021</v>
      </c>
      <c r="D25" s="12">
        <v>0</v>
      </c>
      <c r="E25" s="12">
        <v>0.22243696427776219</v>
      </c>
      <c r="F25" s="12">
        <v>6.2971045197709491E-2</v>
      </c>
      <c r="G25" s="12">
        <v>0.31255451772064591</v>
      </c>
      <c r="H25" s="12">
        <v>6.4654075357523016E-2</v>
      </c>
      <c r="I25" s="12">
        <v>0.43901570373915272</v>
      </c>
      <c r="J25" s="12">
        <v>7.7085246777550553</v>
      </c>
      <c r="K25" s="12">
        <v>0.73645878778235652</v>
      </c>
      <c r="L25" s="12">
        <v>6.7588601842088254</v>
      </c>
      <c r="M25" s="12">
        <v>79.6003329147442</v>
      </c>
      <c r="N25" s="12">
        <v>69.41819156531453</v>
      </c>
      <c r="O25" s="12">
        <v>0.49787378914116531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0.60522310367132326</v>
      </c>
      <c r="D28" s="12">
        <v>0</v>
      </c>
      <c r="E28" s="12">
        <v>0.60623990015473905</v>
      </c>
      <c r="F28" s="12">
        <v>0.11385709484539201</v>
      </c>
      <c r="G28" s="12">
        <v>2.362500722915108</v>
      </c>
      <c r="H28" s="12">
        <v>0.12902049892202239</v>
      </c>
      <c r="I28" s="12">
        <v>1.585406045160394</v>
      </c>
      <c r="J28" s="12">
        <v>43.147723553304438</v>
      </c>
      <c r="K28" s="12">
        <v>3.2859918679158779</v>
      </c>
      <c r="L28" s="12">
        <v>3.7236653728026772</v>
      </c>
      <c r="M28" s="12">
        <v>774.74119947220913</v>
      </c>
      <c r="N28" s="12">
        <v>666.96455492067923</v>
      </c>
      <c r="O28" s="17">
        <v>3.0606825099462425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1.2578788305617765</v>
      </c>
      <c r="D29" s="12">
        <v>0</v>
      </c>
      <c r="E29" s="12">
        <v>1.2619564228042994</v>
      </c>
      <c r="F29" s="12">
        <v>0.34781764857855663</v>
      </c>
      <c r="G29" s="12">
        <v>4.4854412205583936</v>
      </c>
      <c r="H29" s="12">
        <v>0.37571911653716716</v>
      </c>
      <c r="I29" s="12">
        <v>4.3314021666406965</v>
      </c>
      <c r="J29" s="12">
        <v>65.607278522355642</v>
      </c>
      <c r="K29" s="12">
        <v>6.8385984168745324</v>
      </c>
      <c r="L29" s="12">
        <v>92.887112732931683</v>
      </c>
      <c r="M29" s="12">
        <v>756.65439859068124</v>
      </c>
      <c r="N29" s="12">
        <v>663.86972422346901</v>
      </c>
      <c r="O29" s="17">
        <v>4.0376696353707553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8.1884546047649338E-3</v>
      </c>
      <c r="D31" s="12">
        <v>0</v>
      </c>
      <c r="E31" s="12">
        <v>8.1884546047649338E-3</v>
      </c>
      <c r="F31" s="12">
        <v>2.8309730463602672E-2</v>
      </c>
      <c r="G31" s="12">
        <v>0</v>
      </c>
      <c r="H31" s="12">
        <v>2.8118827878167829E-2</v>
      </c>
      <c r="I31" s="12">
        <v>4.2222706831806078E-3</v>
      </c>
      <c r="J31" s="12">
        <v>0</v>
      </c>
      <c r="K31" s="12">
        <v>4.0495100169293556E-3</v>
      </c>
      <c r="L31" s="12">
        <v>0</v>
      </c>
      <c r="M31" s="12">
        <v>0</v>
      </c>
      <c r="N31" s="12">
        <v>0</v>
      </c>
      <c r="O31" s="17">
        <v>9.3813746661327701E-3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1.8712903888378647</v>
      </c>
      <c r="D33" s="12">
        <v>0</v>
      </c>
      <c r="E33" s="12">
        <v>1.8763847775638034</v>
      </c>
      <c r="F33" s="12">
        <v>0.48998447388755134</v>
      </c>
      <c r="G33" s="12">
        <v>6.8479419434735016</v>
      </c>
      <c r="H33" s="12">
        <v>0.53285844333735732</v>
      </c>
      <c r="I33" s="12">
        <v>5.9210304824842703</v>
      </c>
      <c r="J33" s="12">
        <v>108.75500207566009</v>
      </c>
      <c r="K33" s="12">
        <v>10.128639794807341</v>
      </c>
      <c r="L33" s="12">
        <v>96.610778105734354</v>
      </c>
      <c r="M33" s="12">
        <v>1531.3955980628903</v>
      </c>
      <c r="N33" s="12">
        <v>1330.8342791441482</v>
      </c>
      <c r="O33" s="12">
        <v>7.1077335199831309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22481</v>
      </c>
      <c r="D37" s="16">
        <v>0</v>
      </c>
      <c r="E37" s="16">
        <v>22481</v>
      </c>
      <c r="F37" s="16">
        <v>2504</v>
      </c>
      <c r="G37" s="16">
        <v>17</v>
      </c>
      <c r="H37" s="16">
        <v>2521</v>
      </c>
      <c r="I37" s="16">
        <v>3516</v>
      </c>
      <c r="J37" s="16">
        <v>150</v>
      </c>
      <c r="K37" s="16">
        <v>3666</v>
      </c>
      <c r="L37" s="16">
        <v>13</v>
      </c>
      <c r="M37" s="16">
        <v>80</v>
      </c>
      <c r="N37" s="16">
        <v>93</v>
      </c>
      <c r="O37" s="16">
        <v>28761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3441.7922874999999</v>
      </c>
      <c r="D38" s="16">
        <v>0</v>
      </c>
      <c r="E38" s="16">
        <v>3441.7922874999999</v>
      </c>
      <c r="F38" s="16">
        <v>558.52074583333331</v>
      </c>
      <c r="G38" s="16">
        <v>104.07801666666667</v>
      </c>
      <c r="H38" s="16">
        <v>662.59876250000002</v>
      </c>
      <c r="I38" s="16">
        <v>1669.3245208333335</v>
      </c>
      <c r="J38" s="16">
        <v>1497.3932375000002</v>
      </c>
      <c r="K38" s="16">
        <v>3166.7177583333337</v>
      </c>
      <c r="L38" s="16">
        <v>14.759345833333334</v>
      </c>
      <c r="M38" s="16">
        <v>6983.2565541666663</v>
      </c>
      <c r="N38" s="16">
        <v>6998.0158999999994</v>
      </c>
      <c r="O38" s="16">
        <v>14269.124708333333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101438.863</v>
      </c>
      <c r="D39" s="16">
        <v>0</v>
      </c>
      <c r="E39" s="16">
        <v>101438.863</v>
      </c>
      <c r="F39" s="16">
        <v>10510.130999999999</v>
      </c>
      <c r="G39" s="16">
        <v>631</v>
      </c>
      <c r="H39" s="16">
        <v>11141.130999999999</v>
      </c>
      <c r="I39" s="16">
        <v>19313.186000000002</v>
      </c>
      <c r="J39" s="16">
        <v>67129.600000000006</v>
      </c>
      <c r="K39" s="16">
        <v>86442.786000000007</v>
      </c>
      <c r="L39" s="16">
        <v>109.036</v>
      </c>
      <c r="M39" s="16">
        <v>50369.406999999999</v>
      </c>
      <c r="N39" s="16">
        <v>50478.442999999999</v>
      </c>
      <c r="O39" s="16">
        <v>249501.223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93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0.45210921509031055</v>
      </c>
      <c r="D17" s="12">
        <v>0</v>
      </c>
      <c r="E17" s="12">
        <v>0.45214555815086865</v>
      </c>
      <c r="F17" s="12">
        <v>2.8370265284760932E-2</v>
      </c>
      <c r="G17" s="12">
        <v>2.0260048078440001</v>
      </c>
      <c r="H17" s="12">
        <v>3.6642043928898568E-2</v>
      </c>
      <c r="I17" s="12">
        <v>1.2837855829028331</v>
      </c>
      <c r="J17" s="12">
        <v>3.1688958675880436</v>
      </c>
      <c r="K17" s="12">
        <v>1.3412449819670949</v>
      </c>
      <c r="L17" s="12">
        <v>0</v>
      </c>
      <c r="M17" s="12">
        <v>64.174855450218971</v>
      </c>
      <c r="N17" s="12">
        <v>59.238328107894432</v>
      </c>
      <c r="O17" s="17">
        <v>0.93166202189890446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6.1007317421231951E-2</v>
      </c>
      <c r="D21" s="12">
        <v>0</v>
      </c>
      <c r="E21" s="12">
        <v>6.0987477643208783E-2</v>
      </c>
      <c r="F21" s="12">
        <v>1.6113608342937975E-3</v>
      </c>
      <c r="G21" s="12">
        <v>0</v>
      </c>
      <c r="H21" s="12">
        <v>1.604688532702519E-3</v>
      </c>
      <c r="I21" s="12">
        <v>0.17525688021945632</v>
      </c>
      <c r="J21" s="12">
        <v>0</v>
      </c>
      <c r="K21" s="12">
        <v>0.16991493545309538</v>
      </c>
      <c r="L21" s="12">
        <v>0</v>
      </c>
      <c r="M21" s="12">
        <v>0</v>
      </c>
      <c r="N21" s="12">
        <v>0</v>
      </c>
      <c r="O21" s="17">
        <v>6.9088019634985356E-2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0.51311653251154254</v>
      </c>
      <c r="D25" s="12">
        <v>0</v>
      </c>
      <c r="E25" s="12">
        <v>0.51313303579407743</v>
      </c>
      <c r="F25" s="12">
        <v>2.9981626119054729E-2</v>
      </c>
      <c r="G25" s="12">
        <v>2.0260048078440001</v>
      </c>
      <c r="H25" s="12">
        <v>3.8246732461601089E-2</v>
      </c>
      <c r="I25" s="12">
        <v>1.4590424631222894</v>
      </c>
      <c r="J25" s="12">
        <v>3.1688958675880436</v>
      </c>
      <c r="K25" s="12">
        <v>1.5111599174201902</v>
      </c>
      <c r="L25" s="12">
        <v>0</v>
      </c>
      <c r="M25" s="12">
        <v>64.174855450218971</v>
      </c>
      <c r="N25" s="12">
        <v>59.238328107894432</v>
      </c>
      <c r="O25" s="12">
        <v>1.0007500415338899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0.13211596052383151</v>
      </c>
      <c r="D29" s="12">
        <v>0</v>
      </c>
      <c r="E29" s="12">
        <v>0.13207299598382377</v>
      </c>
      <c r="F29" s="12">
        <v>2.1613891359507972E-3</v>
      </c>
      <c r="G29" s="12">
        <v>0</v>
      </c>
      <c r="H29" s="12">
        <v>2.1524392844561768E-3</v>
      </c>
      <c r="I29" s="12">
        <v>0.99157005335399107</v>
      </c>
      <c r="J29" s="12">
        <v>1.4553747228858867</v>
      </c>
      <c r="K29" s="12">
        <v>1.0057071241720794</v>
      </c>
      <c r="L29" s="12">
        <v>0</v>
      </c>
      <c r="M29" s="12">
        <v>35.776701145721383</v>
      </c>
      <c r="N29" s="12">
        <v>33.024647211435123</v>
      </c>
      <c r="O29" s="17">
        <v>0.44951424587268746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5.1589803015394172E-3</v>
      </c>
      <c r="D31" s="12">
        <v>0</v>
      </c>
      <c r="E31" s="12">
        <v>5.1573025843681848E-3</v>
      </c>
      <c r="F31" s="12">
        <v>1.4990424146310325E-2</v>
      </c>
      <c r="G31" s="12">
        <v>0</v>
      </c>
      <c r="H31" s="12">
        <v>1.4928351996636162E-2</v>
      </c>
      <c r="I31" s="12">
        <v>9.6671494256952845E-3</v>
      </c>
      <c r="J31" s="12">
        <v>0</v>
      </c>
      <c r="K31" s="12">
        <v>9.3724883646541628E-3</v>
      </c>
      <c r="L31" s="12">
        <v>0</v>
      </c>
      <c r="M31" s="12">
        <v>0</v>
      </c>
      <c r="N31" s="12">
        <v>0</v>
      </c>
      <c r="O31" s="17">
        <v>6.2247993477433806E-3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0.13727494082537092</v>
      </c>
      <c r="D33" s="12">
        <v>0</v>
      </c>
      <c r="E33" s="12">
        <v>0.13723029856819197</v>
      </c>
      <c r="F33" s="12">
        <v>1.7151813282261123E-2</v>
      </c>
      <c r="G33" s="12">
        <v>0</v>
      </c>
      <c r="H33" s="12">
        <v>1.7080791281092338E-2</v>
      </c>
      <c r="I33" s="12">
        <v>1.0012372027796863</v>
      </c>
      <c r="J33" s="12">
        <v>1.4553747228858867</v>
      </c>
      <c r="K33" s="12">
        <v>1.0150796125367336</v>
      </c>
      <c r="L33" s="12">
        <v>0</v>
      </c>
      <c r="M33" s="12">
        <v>35.776701145721383</v>
      </c>
      <c r="N33" s="12">
        <v>33.024647211435123</v>
      </c>
      <c r="O33" s="12">
        <v>0.45573904522043085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6148</v>
      </c>
      <c r="D37" s="16">
        <v>2</v>
      </c>
      <c r="E37" s="16">
        <v>6150</v>
      </c>
      <c r="F37" s="16">
        <v>481</v>
      </c>
      <c r="G37" s="16">
        <v>2</v>
      </c>
      <c r="H37" s="16">
        <v>483</v>
      </c>
      <c r="I37" s="16">
        <v>827</v>
      </c>
      <c r="J37" s="16">
        <v>26</v>
      </c>
      <c r="K37" s="16">
        <v>853</v>
      </c>
      <c r="L37" s="16">
        <v>4</v>
      </c>
      <c r="M37" s="16">
        <v>48</v>
      </c>
      <c r="N37" s="16">
        <v>52</v>
      </c>
      <c r="O37" s="16">
        <v>7538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745.30529166666668</v>
      </c>
      <c r="D38" s="16">
        <v>0</v>
      </c>
      <c r="E38" s="16">
        <v>745.30529166666668</v>
      </c>
      <c r="F38" s="16">
        <v>60.445637500000011</v>
      </c>
      <c r="G38" s="16">
        <v>0.90592916666666667</v>
      </c>
      <c r="H38" s="16">
        <v>61.351566666666677</v>
      </c>
      <c r="I38" s="16">
        <v>327.38169166666671</v>
      </c>
      <c r="J38" s="16">
        <v>196.49335416666668</v>
      </c>
      <c r="K38" s="16">
        <v>523.87504583333339</v>
      </c>
      <c r="L38" s="16">
        <v>15.531641666666667</v>
      </c>
      <c r="M38" s="16">
        <v>3601.7584958333332</v>
      </c>
      <c r="N38" s="16">
        <v>3617.2901374999997</v>
      </c>
      <c r="O38" s="16">
        <v>4947.8220416666663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27379.649400000002</v>
      </c>
      <c r="D39" s="16">
        <v>20</v>
      </c>
      <c r="E39" s="16">
        <v>27399.649400000002</v>
      </c>
      <c r="F39" s="16">
        <v>1964.5</v>
      </c>
      <c r="G39" s="16">
        <v>60</v>
      </c>
      <c r="H39" s="16">
        <v>2024.5</v>
      </c>
      <c r="I39" s="16">
        <v>4549.1540000000005</v>
      </c>
      <c r="J39" s="16">
        <v>8388</v>
      </c>
      <c r="K39" s="16">
        <v>12937.154</v>
      </c>
      <c r="L39" s="16">
        <v>82.412000000000006</v>
      </c>
      <c r="M39" s="16">
        <v>23250</v>
      </c>
      <c r="N39" s="16">
        <v>23332.412</v>
      </c>
      <c r="O39" s="16">
        <v>65693.715400000001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94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0.24559480626912222</v>
      </c>
      <c r="D17" s="12">
        <v>5.4922037208752501</v>
      </c>
      <c r="E17" s="12">
        <v>0.24575317533895852</v>
      </c>
      <c r="F17" s="12">
        <v>0.19959833269844943</v>
      </c>
      <c r="G17" s="12">
        <v>4.1506503954516711</v>
      </c>
      <c r="H17" s="12">
        <v>0.2684834247016189</v>
      </c>
      <c r="I17" s="12">
        <v>0.73314984379300085</v>
      </c>
      <c r="J17" s="12">
        <v>7.9984982937624292</v>
      </c>
      <c r="K17" s="12">
        <v>0.85846076938074511</v>
      </c>
      <c r="L17" s="12">
        <v>17.164095460648191</v>
      </c>
      <c r="M17" s="12">
        <v>81.490446526623757</v>
      </c>
      <c r="N17" s="12">
        <v>70.507898783652323</v>
      </c>
      <c r="O17" s="17">
        <v>0.4267503531468283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2.4158570263501725E-2</v>
      </c>
      <c r="D21" s="12">
        <v>0</v>
      </c>
      <c r="E21" s="12">
        <v>2.4157841036230646E-2</v>
      </c>
      <c r="F21" s="12">
        <v>9.4148871106358393E-3</v>
      </c>
      <c r="G21" s="12">
        <v>0</v>
      </c>
      <c r="H21" s="12">
        <v>9.2507421298775559E-3</v>
      </c>
      <c r="I21" s="12">
        <v>6.0336557587540841E-2</v>
      </c>
      <c r="J21" s="12">
        <v>0</v>
      </c>
      <c r="K21" s="12">
        <v>5.9295887627918355E-2</v>
      </c>
      <c r="L21" s="12">
        <v>3.8484734889071429E-3</v>
      </c>
      <c r="M21" s="12">
        <v>0</v>
      </c>
      <c r="N21" s="12">
        <v>6.5705644932560975E-4</v>
      </c>
      <c r="O21" s="17">
        <v>2.9841216877297599E-2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8.1520656909483927E-5</v>
      </c>
      <c r="D22" s="12">
        <v>0</v>
      </c>
      <c r="E22" s="12">
        <v>8.1518196205662219E-5</v>
      </c>
      <c r="F22" s="12">
        <v>0</v>
      </c>
      <c r="G22" s="12">
        <v>0</v>
      </c>
      <c r="H22" s="12">
        <v>0</v>
      </c>
      <c r="I22" s="12">
        <v>8.2489697740039061E-5</v>
      </c>
      <c r="J22" s="12">
        <v>0</v>
      </c>
      <c r="K22" s="12">
        <v>8.1066935921189059E-5</v>
      </c>
      <c r="L22" s="12">
        <v>0</v>
      </c>
      <c r="M22" s="12">
        <v>0</v>
      </c>
      <c r="N22" s="12">
        <v>0</v>
      </c>
      <c r="O22" s="17">
        <v>7.6863709286197253E-5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0.26983489718953341</v>
      </c>
      <c r="D25" s="12">
        <v>5.4922037208752501</v>
      </c>
      <c r="E25" s="12">
        <v>0.26999253457139483</v>
      </c>
      <c r="F25" s="12">
        <v>0.20901321980908527</v>
      </c>
      <c r="G25" s="12">
        <v>4.1506503954516711</v>
      </c>
      <c r="H25" s="12">
        <v>0.27773416683149643</v>
      </c>
      <c r="I25" s="12">
        <v>0.79356889107828177</v>
      </c>
      <c r="J25" s="12">
        <v>7.9984982937624292</v>
      </c>
      <c r="K25" s="12">
        <v>0.91783772394458463</v>
      </c>
      <c r="L25" s="12">
        <v>17.167943934137099</v>
      </c>
      <c r="M25" s="12">
        <v>81.490446526623757</v>
      </c>
      <c r="N25" s="12">
        <v>70.50855584010165</v>
      </c>
      <c r="O25" s="12">
        <v>0.45666843373341209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0.89611552020473995</v>
      </c>
      <c r="D29" s="12">
        <v>22.249958957358917</v>
      </c>
      <c r="E29" s="12">
        <v>0.89676008670047347</v>
      </c>
      <c r="F29" s="12">
        <v>0.44344522504399342</v>
      </c>
      <c r="G29" s="12">
        <v>61.776349186886122</v>
      </c>
      <c r="H29" s="12">
        <v>1.5127611098083644</v>
      </c>
      <c r="I29" s="12">
        <v>2.8202859676367984</v>
      </c>
      <c r="J29" s="12">
        <v>88.873660212907666</v>
      </c>
      <c r="K29" s="12">
        <v>4.3045131937471739</v>
      </c>
      <c r="L29" s="12">
        <v>249.70540346310364</v>
      </c>
      <c r="M29" s="12">
        <v>488.52048068218062</v>
      </c>
      <c r="N29" s="12">
        <v>447.74717481550891</v>
      </c>
      <c r="O29" s="17">
        <v>1.983027604057809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1.1735535819028633E-2</v>
      </c>
      <c r="D31" s="12">
        <v>0</v>
      </c>
      <c r="E31" s="12">
        <v>1.1735181581477875E-2</v>
      </c>
      <c r="F31" s="12">
        <v>2.35009059752394E-3</v>
      </c>
      <c r="G31" s="12">
        <v>0</v>
      </c>
      <c r="H31" s="12">
        <v>2.3091176605808078E-3</v>
      </c>
      <c r="I31" s="12">
        <v>1.3448476392821214E-2</v>
      </c>
      <c r="J31" s="12">
        <v>0</v>
      </c>
      <c r="K31" s="12">
        <v>1.3216520412163955E-2</v>
      </c>
      <c r="L31" s="12">
        <v>0</v>
      </c>
      <c r="M31" s="12">
        <v>0</v>
      </c>
      <c r="N31" s="12">
        <v>0</v>
      </c>
      <c r="O31" s="17">
        <v>1.1479677573293998E-2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0.90785105602376859</v>
      </c>
      <c r="D33" s="12">
        <v>22.249958957358917</v>
      </c>
      <c r="E33" s="12">
        <v>0.90849526828195137</v>
      </c>
      <c r="F33" s="12">
        <v>0.44579531564151736</v>
      </c>
      <c r="G33" s="12">
        <v>61.776349186886122</v>
      </c>
      <c r="H33" s="12">
        <v>1.5150702274689452</v>
      </c>
      <c r="I33" s="12">
        <v>2.8337344440296195</v>
      </c>
      <c r="J33" s="12">
        <v>88.873660212907666</v>
      </c>
      <c r="K33" s="12">
        <v>4.3177297141593378</v>
      </c>
      <c r="L33" s="12">
        <v>249.70540346310364</v>
      </c>
      <c r="M33" s="12">
        <v>488.52048068218062</v>
      </c>
      <c r="N33" s="12">
        <v>447.74717481550891</v>
      </c>
      <c r="O33" s="12">
        <v>1.9945072816311029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33128</v>
      </c>
      <c r="D37" s="16">
        <v>1</v>
      </c>
      <c r="E37" s="16">
        <v>33129</v>
      </c>
      <c r="F37" s="16">
        <v>2367</v>
      </c>
      <c r="G37" s="16">
        <v>42</v>
      </c>
      <c r="H37" s="16">
        <v>2409</v>
      </c>
      <c r="I37" s="16">
        <v>7977</v>
      </c>
      <c r="J37" s="16">
        <v>140</v>
      </c>
      <c r="K37" s="16">
        <v>8117</v>
      </c>
      <c r="L37" s="16">
        <v>7</v>
      </c>
      <c r="M37" s="16">
        <v>34</v>
      </c>
      <c r="N37" s="16">
        <v>41</v>
      </c>
      <c r="O37" s="16">
        <v>43696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4477.878504166667</v>
      </c>
      <c r="D38" s="16">
        <v>0.92305416666666673</v>
      </c>
      <c r="E38" s="16">
        <v>4478.8015583333336</v>
      </c>
      <c r="F38" s="16">
        <v>398.6812333333333</v>
      </c>
      <c r="G38" s="16">
        <v>724.69021250000003</v>
      </c>
      <c r="H38" s="16">
        <v>1123.3714458333334</v>
      </c>
      <c r="I38" s="16">
        <v>2613.9659999999999</v>
      </c>
      <c r="J38" s="16">
        <v>2138.1779999999999</v>
      </c>
      <c r="K38" s="16">
        <v>4752.1440000000002</v>
      </c>
      <c r="L38" s="16">
        <v>66.706766666666667</v>
      </c>
      <c r="M38" s="16">
        <v>1532.3049791666667</v>
      </c>
      <c r="N38" s="16">
        <v>1599.0117458333334</v>
      </c>
      <c r="O38" s="16">
        <v>11953.328750000001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141943.00440000001</v>
      </c>
      <c r="D39" s="16">
        <v>30</v>
      </c>
      <c r="E39" s="16">
        <v>141973.00440000001</v>
      </c>
      <c r="F39" s="16">
        <v>10646.8</v>
      </c>
      <c r="G39" s="16">
        <v>4957.8</v>
      </c>
      <c r="H39" s="16">
        <v>15604.599999999999</v>
      </c>
      <c r="I39" s="16">
        <v>40209.525000000001</v>
      </c>
      <c r="J39" s="16">
        <v>30207.800000000003</v>
      </c>
      <c r="K39" s="16">
        <v>70417.325000000012</v>
      </c>
      <c r="L39" s="16">
        <v>253.82</v>
      </c>
      <c r="M39" s="16">
        <v>20664</v>
      </c>
      <c r="N39" s="16">
        <v>20917.82</v>
      </c>
      <c r="O39" s="16">
        <v>248912.74940000003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50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2.8030884917724267E-2</v>
      </c>
      <c r="D17" s="12">
        <v>0</v>
      </c>
      <c r="E17" s="12">
        <v>2.8024915819573136E-2</v>
      </c>
      <c r="F17" s="12">
        <v>3.000078394155704E-2</v>
      </c>
      <c r="G17" s="12">
        <v>0.12366315060712844</v>
      </c>
      <c r="H17" s="12">
        <v>3.8607596013528464E-2</v>
      </c>
      <c r="I17" s="12">
        <v>6.7169765078502197E-2</v>
      </c>
      <c r="J17" s="12">
        <v>0.59017694255623498</v>
      </c>
      <c r="K17" s="12">
        <v>8.1965786089557374E-2</v>
      </c>
      <c r="L17" s="12">
        <v>0.71997236581352164</v>
      </c>
      <c r="M17" s="12">
        <v>16.835133889075419</v>
      </c>
      <c r="N17" s="12">
        <v>12.806343508259946</v>
      </c>
      <c r="O17" s="17">
        <v>5.8142022212693718E-2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2.6009043234966903E-2</v>
      </c>
      <c r="D21" s="12">
        <v>0</v>
      </c>
      <c r="E21" s="12">
        <v>2.6003504682318913E-2</v>
      </c>
      <c r="F21" s="12">
        <v>3.7931955610393353E-3</v>
      </c>
      <c r="G21" s="12">
        <v>0</v>
      </c>
      <c r="H21" s="12">
        <v>3.4446316446195046E-3</v>
      </c>
      <c r="I21" s="12">
        <v>9.2791801234417062E-2</v>
      </c>
      <c r="J21" s="12">
        <v>0</v>
      </c>
      <c r="K21" s="12">
        <v>9.0166694926432325E-2</v>
      </c>
      <c r="L21" s="12">
        <v>0</v>
      </c>
      <c r="M21" s="12">
        <v>0</v>
      </c>
      <c r="N21" s="12">
        <v>0</v>
      </c>
      <c r="O21" s="17">
        <v>3.3878006770420258E-2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5.4039928152691166E-2</v>
      </c>
      <c r="D25" s="12">
        <v>0</v>
      </c>
      <c r="E25" s="12">
        <v>5.4028420501892049E-2</v>
      </c>
      <c r="F25" s="12">
        <v>3.3793979502596376E-2</v>
      </c>
      <c r="G25" s="12">
        <v>0.12366315060712844</v>
      </c>
      <c r="H25" s="12">
        <v>4.2052227658147971E-2</v>
      </c>
      <c r="I25" s="12">
        <v>0.15996156631291925</v>
      </c>
      <c r="J25" s="12">
        <v>0.59017694255623498</v>
      </c>
      <c r="K25" s="12">
        <v>0.17213248101598971</v>
      </c>
      <c r="L25" s="12">
        <v>0.71997236581352164</v>
      </c>
      <c r="M25" s="12">
        <v>16.835133889075419</v>
      </c>
      <c r="N25" s="12">
        <v>12.806343508259946</v>
      </c>
      <c r="O25" s="12">
        <v>9.2020028983113983E-2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0.18957852900255551</v>
      </c>
      <c r="D29" s="12">
        <v>0</v>
      </c>
      <c r="E29" s="12">
        <v>0.18953815878769126</v>
      </c>
      <c r="F29" s="12">
        <v>0.33000445318278143</v>
      </c>
      <c r="G29" s="12">
        <v>1.569761750252614</v>
      </c>
      <c r="H29" s="12">
        <v>0.4439280966973066</v>
      </c>
      <c r="I29" s="12">
        <v>0.58331629819697817</v>
      </c>
      <c r="J29" s="12">
        <v>7.5572010561978882</v>
      </c>
      <c r="K29" s="12">
        <v>0.78060947093255129</v>
      </c>
      <c r="L29" s="12">
        <v>0</v>
      </c>
      <c r="M29" s="12">
        <v>515.27453104558538</v>
      </c>
      <c r="N29" s="12">
        <v>386.45589828418906</v>
      </c>
      <c r="O29" s="17">
        <v>0.95099727822143643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0.18957852900255551</v>
      </c>
      <c r="D33" s="12">
        <v>0</v>
      </c>
      <c r="E33" s="12">
        <v>0.18953815878769126</v>
      </c>
      <c r="F33" s="12">
        <v>0.33000445318278143</v>
      </c>
      <c r="G33" s="12">
        <v>1.569761750252614</v>
      </c>
      <c r="H33" s="12">
        <v>0.4439280966973066</v>
      </c>
      <c r="I33" s="12">
        <v>0.58331629819697817</v>
      </c>
      <c r="J33" s="12">
        <v>7.5572010561978882</v>
      </c>
      <c r="K33" s="12">
        <v>0.78060947093255129</v>
      </c>
      <c r="L33" s="12">
        <v>0</v>
      </c>
      <c r="M33" s="12">
        <v>515.27453104558538</v>
      </c>
      <c r="N33" s="12">
        <v>386.45589828418906</v>
      </c>
      <c r="O33" s="12">
        <v>0.95099727822143643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9390</v>
      </c>
      <c r="D37" s="16">
        <v>2</v>
      </c>
      <c r="E37" s="16">
        <v>9392</v>
      </c>
      <c r="F37" s="16">
        <v>504</v>
      </c>
      <c r="G37" s="16">
        <v>51</v>
      </c>
      <c r="H37" s="16">
        <v>555</v>
      </c>
      <c r="I37" s="16">
        <v>1580</v>
      </c>
      <c r="J37" s="16">
        <v>46</v>
      </c>
      <c r="K37" s="16">
        <v>1626</v>
      </c>
      <c r="L37" s="16">
        <v>5</v>
      </c>
      <c r="M37" s="16">
        <v>15</v>
      </c>
      <c r="N37" s="16">
        <v>20</v>
      </c>
      <c r="O37" s="16">
        <v>11593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1318.3824625</v>
      </c>
      <c r="D38" s="16">
        <v>4.8937500000000002E-2</v>
      </c>
      <c r="E38" s="16">
        <v>1318.4313999999999</v>
      </c>
      <c r="F38" s="16">
        <v>349.69969166666664</v>
      </c>
      <c r="G38" s="16">
        <v>347.12762499999997</v>
      </c>
      <c r="H38" s="16">
        <v>696.82731666666655</v>
      </c>
      <c r="I38" s="16">
        <v>715.28276249999999</v>
      </c>
      <c r="J38" s="16">
        <v>851.44121666666661</v>
      </c>
      <c r="K38" s="16">
        <v>1566.7239791666666</v>
      </c>
      <c r="L38" s="16">
        <v>13.926883333333333</v>
      </c>
      <c r="M38" s="16">
        <v>430.31010416666663</v>
      </c>
      <c r="N38" s="16">
        <v>444.23698749999994</v>
      </c>
      <c r="O38" s="16">
        <v>4026.2196833333333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39000.915000000001</v>
      </c>
      <c r="D39" s="16">
        <v>15.6</v>
      </c>
      <c r="E39" s="16">
        <v>39016.514999999999</v>
      </c>
      <c r="F39" s="16">
        <v>3089.07</v>
      </c>
      <c r="G39" s="16">
        <v>2651</v>
      </c>
      <c r="H39" s="16">
        <v>5740.07</v>
      </c>
      <c r="I39" s="16">
        <v>8067.982</v>
      </c>
      <c r="J39" s="16">
        <v>11874</v>
      </c>
      <c r="K39" s="16">
        <v>19941.982</v>
      </c>
      <c r="L39" s="16">
        <v>100.77</v>
      </c>
      <c r="M39" s="16">
        <v>4393.8</v>
      </c>
      <c r="N39" s="16">
        <v>4494.5700000000006</v>
      </c>
      <c r="O39" s="16">
        <v>69193.137000000002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opLeftCell="A21" workbookViewId="0">
      <selection activeCell="A7" sqref="A7:B55"/>
    </sheetView>
  </sheetViews>
  <sheetFormatPr defaultColWidth="8.85546875" defaultRowHeight="15" x14ac:dyDescent="0.25"/>
  <cols>
    <col min="1" max="1" width="11.28515625" customWidth="1"/>
    <col min="2" max="2" width="12.42578125" bestFit="1" customWidth="1"/>
    <col min="3" max="3" width="9" bestFit="1" customWidth="1"/>
    <col min="4" max="4" width="8.42578125" bestFit="1" customWidth="1"/>
    <col min="5" max="5" width="13.140625" customWidth="1"/>
    <col min="6" max="7" width="17" bestFit="1" customWidth="1"/>
    <col min="8" max="8" width="17" customWidth="1"/>
    <col min="9" max="10" width="12.42578125" bestFit="1" customWidth="1"/>
    <col min="11" max="11" width="12.42578125" customWidth="1"/>
    <col min="12" max="13" width="7.42578125" bestFit="1" customWidth="1"/>
  </cols>
  <sheetData>
    <row r="1" spans="1:15" ht="15.75" x14ac:dyDescent="0.25">
      <c r="A1" s="75" t="s">
        <v>149</v>
      </c>
      <c r="B1" s="73" t="s">
        <v>151</v>
      </c>
      <c r="C1" s="47" t="s">
        <v>0</v>
      </c>
      <c r="D1" s="47" t="s">
        <v>1</v>
      </c>
      <c r="E1" s="47" t="s">
        <v>150</v>
      </c>
      <c r="F1" s="47" t="s">
        <v>0</v>
      </c>
      <c r="G1" s="47" t="s">
        <v>1</v>
      </c>
      <c r="H1" s="47" t="s">
        <v>150</v>
      </c>
      <c r="I1" s="47" t="s">
        <v>0</v>
      </c>
      <c r="J1" s="47" t="s">
        <v>1</v>
      </c>
      <c r="K1" s="47" t="s">
        <v>150</v>
      </c>
      <c r="L1" s="47" t="s">
        <v>0</v>
      </c>
      <c r="M1" s="47" t="s">
        <v>1</v>
      </c>
      <c r="N1" s="47" t="s">
        <v>150</v>
      </c>
    </row>
    <row r="2" spans="1:15" ht="15.75" x14ac:dyDescent="0.25">
      <c r="A2" s="76"/>
      <c r="B2" s="74"/>
      <c r="C2" s="50" t="s">
        <v>26</v>
      </c>
      <c r="D2" s="50" t="s">
        <v>26</v>
      </c>
      <c r="E2" s="50" t="s">
        <v>26</v>
      </c>
      <c r="F2" s="50" t="s">
        <v>27</v>
      </c>
      <c r="G2" s="50" t="s">
        <v>27</v>
      </c>
      <c r="H2" s="50" t="s">
        <v>27</v>
      </c>
      <c r="I2" s="50" t="s">
        <v>28</v>
      </c>
      <c r="J2" s="50" t="s">
        <v>28</v>
      </c>
      <c r="K2" s="50" t="s">
        <v>28</v>
      </c>
      <c r="L2" s="50" t="s">
        <v>96</v>
      </c>
      <c r="M2" s="50" t="s">
        <v>96</v>
      </c>
      <c r="N2" s="50" t="s">
        <v>96</v>
      </c>
      <c r="O2" s="48" t="s">
        <v>150</v>
      </c>
    </row>
    <row r="3" spans="1:15" ht="15.75" x14ac:dyDescent="0.25">
      <c r="A3" s="46"/>
      <c r="B3" s="49" t="s">
        <v>18</v>
      </c>
      <c r="C3" s="50">
        <f>SUM(C4:C6)</f>
        <v>1652674</v>
      </c>
      <c r="D3" s="50">
        <f t="shared" ref="D3:N3" si="0">SUM(D4:D6)</f>
        <v>734</v>
      </c>
      <c r="E3" s="50">
        <f t="shared" si="0"/>
        <v>1653408</v>
      </c>
      <c r="F3" s="50">
        <f t="shared" si="0"/>
        <v>63135</v>
      </c>
      <c r="G3" s="50">
        <f t="shared" si="0"/>
        <v>2430</v>
      </c>
      <c r="H3" s="50">
        <f t="shared" si="0"/>
        <v>65565</v>
      </c>
      <c r="I3" s="50">
        <f t="shared" si="0"/>
        <v>275952</v>
      </c>
      <c r="J3" s="50">
        <f t="shared" si="0"/>
        <v>6814</v>
      </c>
      <c r="K3" s="50">
        <f t="shared" si="0"/>
        <v>282766</v>
      </c>
      <c r="L3" s="50">
        <f t="shared" si="0"/>
        <v>1850</v>
      </c>
      <c r="M3" s="50">
        <f t="shared" si="0"/>
        <v>1743</v>
      </c>
      <c r="N3" s="50">
        <f t="shared" si="0"/>
        <v>3593</v>
      </c>
      <c r="O3" s="48">
        <f>E3+H3+K3+N3</f>
        <v>2005332</v>
      </c>
    </row>
    <row r="4" spans="1:15" ht="15.75" x14ac:dyDescent="0.25">
      <c r="A4" s="46"/>
      <c r="B4" s="49" t="s">
        <v>43</v>
      </c>
      <c r="C4" s="50">
        <f>SUM(C7:C23)</f>
        <v>618711</v>
      </c>
      <c r="D4" s="50">
        <f t="shared" ref="D4:N4" si="1">SUM(D7:D23)</f>
        <v>162</v>
      </c>
      <c r="E4" s="50">
        <f t="shared" si="1"/>
        <v>618873</v>
      </c>
      <c r="F4" s="50">
        <f t="shared" si="1"/>
        <v>22450</v>
      </c>
      <c r="G4" s="50">
        <f t="shared" si="1"/>
        <v>826</v>
      </c>
      <c r="H4" s="50">
        <f t="shared" si="1"/>
        <v>23276</v>
      </c>
      <c r="I4" s="50">
        <f t="shared" si="1"/>
        <v>87819</v>
      </c>
      <c r="J4" s="50">
        <f t="shared" si="1"/>
        <v>1895</v>
      </c>
      <c r="K4" s="50">
        <f t="shared" si="1"/>
        <v>89714</v>
      </c>
      <c r="L4" s="50">
        <f t="shared" si="1"/>
        <v>327</v>
      </c>
      <c r="M4" s="50">
        <f t="shared" si="1"/>
        <v>406</v>
      </c>
      <c r="N4" s="50">
        <f t="shared" si="1"/>
        <v>733</v>
      </c>
      <c r="O4" s="48">
        <f t="shared" ref="O4:O55" si="2">E4+H4+K4+N4</f>
        <v>732596</v>
      </c>
    </row>
    <row r="5" spans="1:15" ht="15.75" x14ac:dyDescent="0.25">
      <c r="A5" s="46"/>
      <c r="B5" s="49" t="s">
        <v>44</v>
      </c>
      <c r="C5" s="50">
        <f>SUM(C24:C42)</f>
        <v>515228</v>
      </c>
      <c r="D5" s="50">
        <f t="shared" ref="D5:N5" si="3">SUM(D24:D42)</f>
        <v>106</v>
      </c>
      <c r="E5" s="50">
        <f t="shared" si="3"/>
        <v>515334</v>
      </c>
      <c r="F5" s="50">
        <f t="shared" si="3"/>
        <v>10790</v>
      </c>
      <c r="G5" s="50">
        <f t="shared" si="3"/>
        <v>1381</v>
      </c>
      <c r="H5" s="50">
        <f t="shared" si="3"/>
        <v>12171</v>
      </c>
      <c r="I5" s="50">
        <f t="shared" si="3"/>
        <v>85857</v>
      </c>
      <c r="J5" s="50">
        <f t="shared" si="3"/>
        <v>2021</v>
      </c>
      <c r="K5" s="50">
        <f t="shared" si="3"/>
        <v>87878</v>
      </c>
      <c r="L5" s="50">
        <f t="shared" si="3"/>
        <v>1245</v>
      </c>
      <c r="M5" s="50">
        <f t="shared" si="3"/>
        <v>906</v>
      </c>
      <c r="N5" s="50">
        <f t="shared" si="3"/>
        <v>2151</v>
      </c>
      <c r="O5" s="48">
        <f t="shared" si="2"/>
        <v>617534</v>
      </c>
    </row>
    <row r="6" spans="1:15" ht="15.75" x14ac:dyDescent="0.25">
      <c r="A6" s="46"/>
      <c r="B6" s="49" t="s">
        <v>45</v>
      </c>
      <c r="C6" s="50">
        <f>SUM(C43:C55)</f>
        <v>518735</v>
      </c>
      <c r="D6" s="50">
        <f t="shared" ref="D6:N6" si="4">SUM(D43:D55)</f>
        <v>466</v>
      </c>
      <c r="E6" s="50">
        <f t="shared" si="4"/>
        <v>519201</v>
      </c>
      <c r="F6" s="50">
        <f t="shared" si="4"/>
        <v>29895</v>
      </c>
      <c r="G6" s="50">
        <f t="shared" si="4"/>
        <v>223</v>
      </c>
      <c r="H6" s="50">
        <f t="shared" si="4"/>
        <v>30118</v>
      </c>
      <c r="I6" s="50">
        <f t="shared" si="4"/>
        <v>102276</v>
      </c>
      <c r="J6" s="50">
        <f t="shared" si="4"/>
        <v>2898</v>
      </c>
      <c r="K6" s="50">
        <f t="shared" si="4"/>
        <v>105174</v>
      </c>
      <c r="L6" s="50">
        <f t="shared" si="4"/>
        <v>278</v>
      </c>
      <c r="M6" s="50">
        <f t="shared" si="4"/>
        <v>431</v>
      </c>
      <c r="N6" s="50">
        <f t="shared" si="4"/>
        <v>709</v>
      </c>
      <c r="O6" s="48">
        <f t="shared" si="2"/>
        <v>655202</v>
      </c>
    </row>
    <row r="7" spans="1:15" ht="15.75" x14ac:dyDescent="0.25">
      <c r="A7" s="10" t="s">
        <v>46</v>
      </c>
      <c r="B7" s="51" t="s">
        <v>43</v>
      </c>
      <c r="C7" s="10">
        <v>129957</v>
      </c>
      <c r="D7" s="10">
        <v>4</v>
      </c>
      <c r="E7" s="10">
        <f>C7+D7</f>
        <v>129961</v>
      </c>
      <c r="F7" s="10">
        <v>2576</v>
      </c>
      <c r="G7" s="10">
        <v>56</v>
      </c>
      <c r="H7" s="10">
        <f>F7+G7</f>
        <v>2632</v>
      </c>
      <c r="I7" s="10">
        <v>19200</v>
      </c>
      <c r="J7" s="10">
        <v>300</v>
      </c>
      <c r="K7" s="10">
        <f>I7+J7</f>
        <v>19500</v>
      </c>
      <c r="L7" s="10">
        <v>112</v>
      </c>
      <c r="M7" s="10">
        <v>70</v>
      </c>
      <c r="N7">
        <f>L7+M7</f>
        <v>182</v>
      </c>
      <c r="O7" s="48">
        <f t="shared" si="2"/>
        <v>152275</v>
      </c>
    </row>
    <row r="8" spans="1:15" ht="15.75" x14ac:dyDescent="0.25">
      <c r="A8" s="10" t="s">
        <v>47</v>
      </c>
      <c r="B8" s="51" t="s">
        <v>43</v>
      </c>
      <c r="C8" s="10">
        <v>16012</v>
      </c>
      <c r="D8" s="10">
        <v>1</v>
      </c>
      <c r="E8" s="10">
        <f t="shared" ref="E8:E55" si="5">C8+D8</f>
        <v>16013</v>
      </c>
      <c r="F8" s="10">
        <v>1339</v>
      </c>
      <c r="G8" s="10">
        <v>29</v>
      </c>
      <c r="H8" s="10">
        <f t="shared" ref="H8:H55" si="6">F8+G8</f>
        <v>1368</v>
      </c>
      <c r="I8" s="10">
        <v>2259</v>
      </c>
      <c r="J8" s="10">
        <v>76</v>
      </c>
      <c r="K8" s="10">
        <f t="shared" ref="K8:K55" si="7">I8+J8</f>
        <v>2335</v>
      </c>
      <c r="L8" s="10">
        <v>8</v>
      </c>
      <c r="M8" s="10">
        <v>51</v>
      </c>
      <c r="N8">
        <f t="shared" ref="N8:N55" si="8">L8+M8</f>
        <v>59</v>
      </c>
      <c r="O8" s="48">
        <f t="shared" si="2"/>
        <v>19775</v>
      </c>
    </row>
    <row r="9" spans="1:15" ht="15.75" x14ac:dyDescent="0.25">
      <c r="A9" s="10" t="s">
        <v>58</v>
      </c>
      <c r="B9" s="51" t="s">
        <v>43</v>
      </c>
      <c r="C9" s="10">
        <v>6563</v>
      </c>
      <c r="D9" s="10"/>
      <c r="E9" s="10">
        <f t="shared" si="5"/>
        <v>6563</v>
      </c>
      <c r="F9" s="10">
        <v>679</v>
      </c>
      <c r="G9" s="10">
        <v>39</v>
      </c>
      <c r="H9" s="10">
        <f t="shared" si="6"/>
        <v>718</v>
      </c>
      <c r="I9" s="10">
        <v>1213</v>
      </c>
      <c r="J9" s="10">
        <v>32</v>
      </c>
      <c r="K9" s="10">
        <f t="shared" si="7"/>
        <v>1245</v>
      </c>
      <c r="L9" s="10">
        <v>4</v>
      </c>
      <c r="M9" s="10">
        <v>6</v>
      </c>
      <c r="N9">
        <f t="shared" si="8"/>
        <v>10</v>
      </c>
      <c r="O9" s="48">
        <f t="shared" si="2"/>
        <v>8536</v>
      </c>
    </row>
    <row r="10" spans="1:15" ht="15.75" x14ac:dyDescent="0.25">
      <c r="A10" s="10" t="s">
        <v>48</v>
      </c>
      <c r="B10" s="51" t="s">
        <v>43</v>
      </c>
      <c r="C10" s="10">
        <v>26081</v>
      </c>
      <c r="D10" s="10"/>
      <c r="E10" s="10">
        <f t="shared" si="5"/>
        <v>26081</v>
      </c>
      <c r="F10" s="10">
        <v>3716</v>
      </c>
      <c r="G10" s="10">
        <v>20</v>
      </c>
      <c r="H10" s="10">
        <f t="shared" si="6"/>
        <v>3736</v>
      </c>
      <c r="I10" s="10">
        <v>4662</v>
      </c>
      <c r="J10" s="10">
        <v>109</v>
      </c>
      <c r="K10" s="10">
        <f t="shared" si="7"/>
        <v>4771</v>
      </c>
      <c r="L10" s="10">
        <v>15</v>
      </c>
      <c r="M10" s="10">
        <v>25</v>
      </c>
      <c r="N10">
        <f t="shared" si="8"/>
        <v>40</v>
      </c>
      <c r="O10" s="48">
        <f t="shared" si="2"/>
        <v>34628</v>
      </c>
    </row>
    <row r="11" spans="1:15" ht="15.75" x14ac:dyDescent="0.25">
      <c r="A11" s="10" t="s">
        <v>62</v>
      </c>
      <c r="B11" s="51" t="s">
        <v>43</v>
      </c>
      <c r="C11" s="10">
        <v>92049</v>
      </c>
      <c r="D11" s="10">
        <v>35</v>
      </c>
      <c r="E11" s="10">
        <f t="shared" si="5"/>
        <v>92084</v>
      </c>
      <c r="F11" s="10">
        <v>257</v>
      </c>
      <c r="G11" s="10">
        <v>71</v>
      </c>
      <c r="H11" s="10">
        <f t="shared" si="6"/>
        <v>328</v>
      </c>
      <c r="I11" s="10">
        <v>9381</v>
      </c>
      <c r="J11" s="10">
        <v>173</v>
      </c>
      <c r="K11" s="10">
        <f t="shared" si="7"/>
        <v>9554</v>
      </c>
      <c r="L11" s="10">
        <v>10</v>
      </c>
      <c r="M11" s="10">
        <v>14</v>
      </c>
      <c r="N11">
        <f t="shared" si="8"/>
        <v>24</v>
      </c>
      <c r="O11" s="48">
        <f t="shared" si="2"/>
        <v>101990</v>
      </c>
    </row>
    <row r="12" spans="1:15" ht="15.75" x14ac:dyDescent="0.25">
      <c r="A12" s="10" t="s">
        <v>49</v>
      </c>
      <c r="B12" s="51" t="s">
        <v>43</v>
      </c>
      <c r="C12" s="10">
        <v>19510</v>
      </c>
      <c r="D12" s="10">
        <v>6</v>
      </c>
      <c r="E12" s="10">
        <f t="shared" si="5"/>
        <v>19516</v>
      </c>
      <c r="F12" s="10">
        <v>574</v>
      </c>
      <c r="G12" s="10">
        <v>46</v>
      </c>
      <c r="H12" s="10">
        <f t="shared" si="6"/>
        <v>620</v>
      </c>
      <c r="I12" s="10">
        <v>3333</v>
      </c>
      <c r="J12" s="10">
        <v>139</v>
      </c>
      <c r="K12" s="10">
        <f t="shared" si="7"/>
        <v>3472</v>
      </c>
      <c r="L12" s="10">
        <v>11</v>
      </c>
      <c r="M12" s="10">
        <v>34</v>
      </c>
      <c r="N12">
        <f t="shared" si="8"/>
        <v>45</v>
      </c>
      <c r="O12" s="48">
        <f t="shared" si="2"/>
        <v>23653</v>
      </c>
    </row>
    <row r="13" spans="1:15" ht="15.75" x14ac:dyDescent="0.25">
      <c r="A13" s="10" t="s">
        <v>59</v>
      </c>
      <c r="B13" s="51" t="s">
        <v>43</v>
      </c>
      <c r="C13" s="10">
        <v>22439</v>
      </c>
      <c r="D13" s="10"/>
      <c r="E13" s="10">
        <f t="shared" si="5"/>
        <v>22439</v>
      </c>
      <c r="F13" s="10">
        <v>1425</v>
      </c>
      <c r="G13" s="10">
        <v>9</v>
      </c>
      <c r="H13" s="10">
        <f t="shared" si="6"/>
        <v>1434</v>
      </c>
      <c r="I13" s="10">
        <v>3807</v>
      </c>
      <c r="J13" s="10">
        <v>32</v>
      </c>
      <c r="K13" s="10">
        <f t="shared" si="7"/>
        <v>3839</v>
      </c>
      <c r="L13" s="10">
        <v>5</v>
      </c>
      <c r="M13" s="10">
        <v>7</v>
      </c>
      <c r="N13">
        <f t="shared" si="8"/>
        <v>12</v>
      </c>
      <c r="O13" s="48">
        <f t="shared" si="2"/>
        <v>27724</v>
      </c>
    </row>
    <row r="14" spans="1:15" ht="15.75" x14ac:dyDescent="0.25">
      <c r="A14" s="10" t="s">
        <v>50</v>
      </c>
      <c r="B14" s="51" t="s">
        <v>43</v>
      </c>
      <c r="C14" s="10">
        <v>9262</v>
      </c>
      <c r="D14" s="10">
        <v>2</v>
      </c>
      <c r="E14" s="10">
        <f t="shared" si="5"/>
        <v>9264</v>
      </c>
      <c r="F14" s="10">
        <v>471</v>
      </c>
      <c r="G14" s="10">
        <v>52</v>
      </c>
      <c r="H14" s="10">
        <f t="shared" si="6"/>
        <v>523</v>
      </c>
      <c r="I14" s="10">
        <v>1526</v>
      </c>
      <c r="J14" s="10">
        <v>45</v>
      </c>
      <c r="K14" s="10">
        <f t="shared" si="7"/>
        <v>1571</v>
      </c>
      <c r="L14" s="10">
        <v>5</v>
      </c>
      <c r="M14" s="10">
        <v>17</v>
      </c>
      <c r="N14">
        <f t="shared" si="8"/>
        <v>22</v>
      </c>
      <c r="O14" s="48">
        <f t="shared" si="2"/>
        <v>11380</v>
      </c>
    </row>
    <row r="15" spans="1:15" ht="15.75" x14ac:dyDescent="0.25">
      <c r="A15" s="10" t="s">
        <v>60</v>
      </c>
      <c r="B15" s="51" t="s">
        <v>43</v>
      </c>
      <c r="C15" s="10">
        <v>6012</v>
      </c>
      <c r="D15" s="10"/>
      <c r="E15" s="10">
        <f t="shared" si="5"/>
        <v>6012</v>
      </c>
      <c r="F15" s="10">
        <v>1327</v>
      </c>
      <c r="G15" s="10">
        <v>1</v>
      </c>
      <c r="H15" s="10">
        <f t="shared" si="6"/>
        <v>1328</v>
      </c>
      <c r="I15" s="10">
        <v>933</v>
      </c>
      <c r="J15" s="10">
        <v>22</v>
      </c>
      <c r="K15" s="10">
        <f t="shared" si="7"/>
        <v>955</v>
      </c>
      <c r="L15" s="10">
        <v>1</v>
      </c>
      <c r="M15" s="10">
        <v>4</v>
      </c>
      <c r="N15">
        <f t="shared" si="8"/>
        <v>5</v>
      </c>
      <c r="O15" s="48">
        <f t="shared" si="2"/>
        <v>8300</v>
      </c>
    </row>
    <row r="16" spans="1:15" ht="15.75" x14ac:dyDescent="0.25">
      <c r="A16" s="10" t="s">
        <v>51</v>
      </c>
      <c r="B16" s="51" t="s">
        <v>43</v>
      </c>
      <c r="C16" s="10">
        <v>11160</v>
      </c>
      <c r="D16" s="10"/>
      <c r="E16" s="10">
        <f t="shared" si="5"/>
        <v>11160</v>
      </c>
      <c r="F16" s="10">
        <v>1247</v>
      </c>
      <c r="G16" s="10">
        <v>11</v>
      </c>
      <c r="H16" s="10">
        <f t="shared" si="6"/>
        <v>1258</v>
      </c>
      <c r="I16" s="10">
        <v>1784</v>
      </c>
      <c r="J16" s="10">
        <v>35</v>
      </c>
      <c r="K16" s="10">
        <f t="shared" si="7"/>
        <v>1819</v>
      </c>
      <c r="L16" s="10">
        <v>4</v>
      </c>
      <c r="M16" s="10">
        <v>7</v>
      </c>
      <c r="N16">
        <f t="shared" si="8"/>
        <v>11</v>
      </c>
      <c r="O16" s="48">
        <f t="shared" si="2"/>
        <v>14248</v>
      </c>
    </row>
    <row r="17" spans="1:15" ht="15.75" x14ac:dyDescent="0.25">
      <c r="A17" s="10" t="s">
        <v>61</v>
      </c>
      <c r="B17" s="51" t="s">
        <v>43</v>
      </c>
      <c r="C17" s="10">
        <v>15647</v>
      </c>
      <c r="D17" s="10"/>
      <c r="E17" s="10">
        <f t="shared" si="5"/>
        <v>15647</v>
      </c>
      <c r="F17" s="10">
        <v>1630</v>
      </c>
      <c r="G17" s="10">
        <v>18</v>
      </c>
      <c r="H17" s="10">
        <f t="shared" si="6"/>
        <v>1648</v>
      </c>
      <c r="I17" s="10">
        <v>2875</v>
      </c>
      <c r="J17" s="10">
        <v>43</v>
      </c>
      <c r="K17" s="10">
        <f t="shared" si="7"/>
        <v>2918</v>
      </c>
      <c r="L17" s="10">
        <v>11</v>
      </c>
      <c r="M17" s="10">
        <v>20</v>
      </c>
      <c r="N17">
        <f t="shared" si="8"/>
        <v>31</v>
      </c>
      <c r="O17" s="48">
        <f t="shared" si="2"/>
        <v>20244</v>
      </c>
    </row>
    <row r="18" spans="1:15" ht="15.75" x14ac:dyDescent="0.25">
      <c r="A18" s="10" t="s">
        <v>52</v>
      </c>
      <c r="B18" s="51" t="s">
        <v>43</v>
      </c>
      <c r="C18" s="10">
        <v>100748</v>
      </c>
      <c r="D18" s="10">
        <v>94</v>
      </c>
      <c r="E18" s="10">
        <f t="shared" si="5"/>
        <v>100842</v>
      </c>
      <c r="F18" s="10">
        <v>408</v>
      </c>
      <c r="G18" s="10">
        <v>89</v>
      </c>
      <c r="H18" s="10">
        <f t="shared" si="6"/>
        <v>497</v>
      </c>
      <c r="I18" s="10">
        <v>10519</v>
      </c>
      <c r="J18" s="10">
        <v>321</v>
      </c>
      <c r="K18" s="10">
        <f t="shared" si="7"/>
        <v>10840</v>
      </c>
      <c r="L18" s="10">
        <v>17</v>
      </c>
      <c r="M18" s="10">
        <v>8</v>
      </c>
      <c r="N18">
        <f t="shared" si="8"/>
        <v>25</v>
      </c>
      <c r="O18" s="48">
        <f t="shared" si="2"/>
        <v>112204</v>
      </c>
    </row>
    <row r="19" spans="1:15" ht="15.75" x14ac:dyDescent="0.25">
      <c r="A19" s="10" t="s">
        <v>53</v>
      </c>
      <c r="B19" s="51" t="s">
        <v>43</v>
      </c>
      <c r="C19" s="10">
        <v>13786</v>
      </c>
      <c r="D19" s="10">
        <v>4</v>
      </c>
      <c r="E19" s="10">
        <f t="shared" si="5"/>
        <v>13790</v>
      </c>
      <c r="F19" s="10">
        <v>873</v>
      </c>
      <c r="G19" s="10">
        <v>93</v>
      </c>
      <c r="H19" s="10">
        <f t="shared" si="6"/>
        <v>966</v>
      </c>
      <c r="I19" s="10">
        <v>2404</v>
      </c>
      <c r="J19" s="10">
        <v>69</v>
      </c>
      <c r="K19" s="10">
        <f t="shared" si="7"/>
        <v>2473</v>
      </c>
      <c r="L19" s="10">
        <v>7</v>
      </c>
      <c r="M19" s="10">
        <v>12</v>
      </c>
      <c r="N19">
        <f t="shared" si="8"/>
        <v>19</v>
      </c>
      <c r="O19" s="48">
        <f t="shared" si="2"/>
        <v>17248</v>
      </c>
    </row>
    <row r="20" spans="1:15" ht="15.75" x14ac:dyDescent="0.25">
      <c r="A20" s="10" t="s">
        <v>54</v>
      </c>
      <c r="B20" s="51" t="s">
        <v>43</v>
      </c>
      <c r="C20" s="10">
        <v>79324</v>
      </c>
      <c r="D20" s="10">
        <v>3</v>
      </c>
      <c r="E20" s="10">
        <f t="shared" si="5"/>
        <v>79327</v>
      </c>
      <c r="F20" s="10">
        <v>2013</v>
      </c>
      <c r="G20" s="10">
        <v>100</v>
      </c>
      <c r="H20" s="10">
        <f t="shared" si="6"/>
        <v>2113</v>
      </c>
      <c r="I20" s="10">
        <v>12237</v>
      </c>
      <c r="J20" s="10">
        <v>112</v>
      </c>
      <c r="K20" s="10">
        <f t="shared" si="7"/>
        <v>12349</v>
      </c>
      <c r="L20" s="10">
        <v>87</v>
      </c>
      <c r="M20" s="10">
        <v>41</v>
      </c>
      <c r="N20">
        <f t="shared" si="8"/>
        <v>128</v>
      </c>
      <c r="O20" s="48">
        <f t="shared" si="2"/>
        <v>93917</v>
      </c>
    </row>
    <row r="21" spans="1:15" ht="15.75" x14ac:dyDescent="0.25">
      <c r="A21" s="10" t="s">
        <v>55</v>
      </c>
      <c r="B21" s="51" t="s">
        <v>43</v>
      </c>
      <c r="C21" s="10">
        <v>52730</v>
      </c>
      <c r="D21" s="10">
        <v>13</v>
      </c>
      <c r="E21" s="10">
        <f t="shared" si="5"/>
        <v>52743</v>
      </c>
      <c r="F21" s="10">
        <v>1933</v>
      </c>
      <c r="G21" s="10">
        <v>160</v>
      </c>
      <c r="H21" s="10">
        <f t="shared" si="6"/>
        <v>2093</v>
      </c>
      <c r="I21" s="10">
        <v>8234</v>
      </c>
      <c r="J21" s="10">
        <v>320</v>
      </c>
      <c r="K21" s="10">
        <f t="shared" si="7"/>
        <v>8554</v>
      </c>
      <c r="L21" s="10">
        <v>19</v>
      </c>
      <c r="M21" s="10">
        <v>78</v>
      </c>
      <c r="N21">
        <f t="shared" si="8"/>
        <v>97</v>
      </c>
      <c r="O21" s="48">
        <f t="shared" si="2"/>
        <v>63487</v>
      </c>
    </row>
    <row r="22" spans="1:15" ht="15.75" x14ac:dyDescent="0.25">
      <c r="A22" s="10" t="s">
        <v>56</v>
      </c>
      <c r="B22" s="51" t="s">
        <v>43</v>
      </c>
      <c r="C22" s="10">
        <v>10369</v>
      </c>
      <c r="D22" s="10"/>
      <c r="E22" s="10">
        <f t="shared" si="5"/>
        <v>10369</v>
      </c>
      <c r="F22" s="10">
        <v>1110</v>
      </c>
      <c r="G22" s="10">
        <v>27</v>
      </c>
      <c r="H22" s="10">
        <f t="shared" si="6"/>
        <v>1137</v>
      </c>
      <c r="I22" s="10">
        <v>1972</v>
      </c>
      <c r="J22" s="10">
        <v>43</v>
      </c>
      <c r="K22" s="10">
        <f t="shared" si="7"/>
        <v>2015</v>
      </c>
      <c r="L22" s="10">
        <v>10</v>
      </c>
      <c r="M22" s="10">
        <v>11</v>
      </c>
      <c r="N22">
        <f t="shared" si="8"/>
        <v>21</v>
      </c>
      <c r="O22" s="48">
        <f t="shared" si="2"/>
        <v>13542</v>
      </c>
    </row>
    <row r="23" spans="1:15" ht="15.75" x14ac:dyDescent="0.25">
      <c r="A23" s="10" t="s">
        <v>57</v>
      </c>
      <c r="B23" s="51" t="s">
        <v>43</v>
      </c>
      <c r="C23" s="10">
        <v>7062</v>
      </c>
      <c r="D23" s="10"/>
      <c r="E23" s="10">
        <f t="shared" si="5"/>
        <v>7062</v>
      </c>
      <c r="F23" s="10">
        <v>872</v>
      </c>
      <c r="G23" s="10">
        <v>5</v>
      </c>
      <c r="H23" s="10">
        <f t="shared" si="6"/>
        <v>877</v>
      </c>
      <c r="I23" s="10">
        <v>1480</v>
      </c>
      <c r="J23" s="10">
        <v>24</v>
      </c>
      <c r="K23" s="10">
        <f t="shared" si="7"/>
        <v>1504</v>
      </c>
      <c r="L23" s="10">
        <v>1</v>
      </c>
      <c r="M23" s="10">
        <v>1</v>
      </c>
      <c r="N23">
        <f t="shared" si="8"/>
        <v>2</v>
      </c>
      <c r="O23" s="48">
        <f t="shared" si="2"/>
        <v>9445</v>
      </c>
    </row>
    <row r="24" spans="1:15" ht="15.75" x14ac:dyDescent="0.25">
      <c r="A24" s="10" t="s">
        <v>64</v>
      </c>
      <c r="B24" s="51" t="s">
        <v>44</v>
      </c>
      <c r="C24" s="10">
        <v>30527</v>
      </c>
      <c r="D24" s="10">
        <v>28</v>
      </c>
      <c r="E24" s="10">
        <f t="shared" si="5"/>
        <v>30555</v>
      </c>
      <c r="F24" s="10">
        <v>665</v>
      </c>
      <c r="G24" s="10">
        <v>88</v>
      </c>
      <c r="H24" s="10">
        <f t="shared" si="6"/>
        <v>753</v>
      </c>
      <c r="I24" s="10">
        <v>4888</v>
      </c>
      <c r="J24" s="10">
        <v>124</v>
      </c>
      <c r="K24" s="10">
        <f t="shared" si="7"/>
        <v>5012</v>
      </c>
      <c r="L24" s="10">
        <v>14</v>
      </c>
      <c r="M24" s="10">
        <v>29</v>
      </c>
      <c r="N24">
        <f t="shared" si="8"/>
        <v>43</v>
      </c>
      <c r="O24" s="48">
        <f t="shared" si="2"/>
        <v>36363</v>
      </c>
    </row>
    <row r="25" spans="1:15" ht="15.75" x14ac:dyDescent="0.25">
      <c r="A25" s="10" t="s">
        <v>65</v>
      </c>
      <c r="B25" s="51" t="s">
        <v>44</v>
      </c>
      <c r="C25" s="10">
        <v>4010</v>
      </c>
      <c r="D25" s="10">
        <v>1</v>
      </c>
      <c r="E25" s="10">
        <f t="shared" si="5"/>
        <v>4011</v>
      </c>
      <c r="F25" s="10">
        <v>25</v>
      </c>
      <c r="G25" s="10">
        <v>2</v>
      </c>
      <c r="H25" s="10">
        <f t="shared" si="6"/>
        <v>27</v>
      </c>
      <c r="I25" s="10">
        <v>1881</v>
      </c>
      <c r="J25" s="10">
        <v>3</v>
      </c>
      <c r="K25" s="10">
        <f t="shared" si="7"/>
        <v>1884</v>
      </c>
      <c r="L25" s="10">
        <v>321</v>
      </c>
      <c r="M25" s="10">
        <v>5</v>
      </c>
      <c r="N25">
        <f t="shared" si="8"/>
        <v>326</v>
      </c>
      <c r="O25" s="48">
        <f t="shared" si="2"/>
        <v>6248</v>
      </c>
    </row>
    <row r="26" spans="1:15" ht="15.75" x14ac:dyDescent="0.25">
      <c r="A26" s="10" t="s">
        <v>66</v>
      </c>
      <c r="B26" s="51" t="s">
        <v>44</v>
      </c>
      <c r="C26" s="10">
        <v>3385</v>
      </c>
      <c r="D26" s="10"/>
      <c r="E26" s="10">
        <f t="shared" si="5"/>
        <v>3385</v>
      </c>
      <c r="F26" s="10">
        <v>15</v>
      </c>
      <c r="G26" s="10">
        <v>19</v>
      </c>
      <c r="H26" s="10">
        <f t="shared" si="6"/>
        <v>34</v>
      </c>
      <c r="I26" s="10">
        <v>490</v>
      </c>
      <c r="J26" s="10">
        <v>26</v>
      </c>
      <c r="K26" s="10">
        <f t="shared" si="7"/>
        <v>516</v>
      </c>
      <c r="L26" s="10">
        <v>1</v>
      </c>
      <c r="M26" s="10">
        <v>1</v>
      </c>
      <c r="N26">
        <f t="shared" si="8"/>
        <v>2</v>
      </c>
      <c r="O26" s="48">
        <f t="shared" si="2"/>
        <v>3937</v>
      </c>
    </row>
    <row r="27" spans="1:15" ht="15.75" x14ac:dyDescent="0.25">
      <c r="A27" s="10" t="s">
        <v>67</v>
      </c>
      <c r="B27" s="51" t="s">
        <v>44</v>
      </c>
      <c r="C27" s="10">
        <v>5775</v>
      </c>
      <c r="D27" s="10">
        <v>1</v>
      </c>
      <c r="E27" s="10">
        <f t="shared" si="5"/>
        <v>5776</v>
      </c>
      <c r="F27" s="10"/>
      <c r="G27" s="10">
        <v>2</v>
      </c>
      <c r="H27" s="10">
        <f t="shared" si="6"/>
        <v>2</v>
      </c>
      <c r="I27" s="10">
        <v>941</v>
      </c>
      <c r="J27" s="10">
        <v>35</v>
      </c>
      <c r="K27" s="10">
        <f t="shared" si="7"/>
        <v>976</v>
      </c>
      <c r="L27" s="10">
        <v>39</v>
      </c>
      <c r="M27" s="10">
        <v>6</v>
      </c>
      <c r="N27">
        <f t="shared" si="8"/>
        <v>45</v>
      </c>
      <c r="O27" s="48">
        <f t="shared" si="2"/>
        <v>6799</v>
      </c>
    </row>
    <row r="28" spans="1:15" ht="15.75" x14ac:dyDescent="0.25">
      <c r="A28" s="10" t="s">
        <v>68</v>
      </c>
      <c r="B28" s="51" t="s">
        <v>44</v>
      </c>
      <c r="C28" s="10">
        <v>3142</v>
      </c>
      <c r="D28" s="10"/>
      <c r="E28" s="10">
        <f t="shared" si="5"/>
        <v>3142</v>
      </c>
      <c r="F28" s="10">
        <v>267</v>
      </c>
      <c r="G28" s="10">
        <v>8</v>
      </c>
      <c r="H28" s="10">
        <f t="shared" si="6"/>
        <v>275</v>
      </c>
      <c r="I28" s="10">
        <v>427</v>
      </c>
      <c r="J28" s="10">
        <v>9</v>
      </c>
      <c r="K28" s="10">
        <f t="shared" si="7"/>
        <v>436</v>
      </c>
      <c r="L28" s="10"/>
      <c r="M28" s="10">
        <v>1</v>
      </c>
      <c r="N28">
        <f t="shared" si="8"/>
        <v>1</v>
      </c>
      <c r="O28" s="48">
        <f t="shared" si="2"/>
        <v>3854</v>
      </c>
    </row>
    <row r="29" spans="1:15" ht="15.75" x14ac:dyDescent="0.25">
      <c r="A29" s="10" t="s">
        <v>69</v>
      </c>
      <c r="B29" s="51" t="s">
        <v>44</v>
      </c>
      <c r="C29" s="10">
        <v>6279</v>
      </c>
      <c r="D29" s="10">
        <v>2</v>
      </c>
      <c r="E29" s="10">
        <f t="shared" si="5"/>
        <v>6281</v>
      </c>
      <c r="F29" s="10">
        <v>323</v>
      </c>
      <c r="G29" s="10">
        <v>77</v>
      </c>
      <c r="H29" s="10">
        <f t="shared" si="6"/>
        <v>400</v>
      </c>
      <c r="I29" s="10">
        <v>942</v>
      </c>
      <c r="J29" s="10">
        <v>45</v>
      </c>
      <c r="K29" s="10">
        <f t="shared" si="7"/>
        <v>987</v>
      </c>
      <c r="L29" s="10">
        <v>6</v>
      </c>
      <c r="M29" s="10">
        <v>4</v>
      </c>
      <c r="N29">
        <f t="shared" si="8"/>
        <v>10</v>
      </c>
      <c r="O29" s="48">
        <f t="shared" si="2"/>
        <v>7678</v>
      </c>
    </row>
    <row r="30" spans="1:15" ht="15.75" x14ac:dyDescent="0.25">
      <c r="A30" s="10" t="s">
        <v>70</v>
      </c>
      <c r="B30" s="51" t="s">
        <v>44</v>
      </c>
      <c r="C30" s="10">
        <v>15269</v>
      </c>
      <c r="D30" s="10">
        <v>6</v>
      </c>
      <c r="E30" s="10">
        <f t="shared" si="5"/>
        <v>15275</v>
      </c>
      <c r="F30" s="10">
        <v>1498</v>
      </c>
      <c r="G30" s="10">
        <v>114</v>
      </c>
      <c r="H30" s="10">
        <f t="shared" si="6"/>
        <v>1612</v>
      </c>
      <c r="I30" s="10">
        <v>2990</v>
      </c>
      <c r="J30" s="10">
        <v>70</v>
      </c>
      <c r="K30" s="10">
        <f t="shared" si="7"/>
        <v>3060</v>
      </c>
      <c r="L30" s="10">
        <v>46</v>
      </c>
      <c r="M30" s="10">
        <v>12</v>
      </c>
      <c r="N30">
        <f t="shared" si="8"/>
        <v>58</v>
      </c>
      <c r="O30" s="48">
        <f t="shared" si="2"/>
        <v>20005</v>
      </c>
    </row>
    <row r="31" spans="1:15" ht="15.75" x14ac:dyDescent="0.25">
      <c r="A31" s="10" t="s">
        <v>71</v>
      </c>
      <c r="B31" s="51" t="s">
        <v>44</v>
      </c>
      <c r="C31" s="10">
        <v>12731</v>
      </c>
      <c r="D31" s="10">
        <v>2</v>
      </c>
      <c r="E31" s="10">
        <f t="shared" si="5"/>
        <v>12733</v>
      </c>
      <c r="F31" s="10">
        <v>77</v>
      </c>
      <c r="G31" s="10">
        <v>54</v>
      </c>
      <c r="H31" s="10">
        <f t="shared" si="6"/>
        <v>131</v>
      </c>
      <c r="I31" s="10">
        <v>2081</v>
      </c>
      <c r="J31" s="10">
        <v>102</v>
      </c>
      <c r="K31" s="10">
        <f t="shared" si="7"/>
        <v>2183</v>
      </c>
      <c r="L31" s="10">
        <v>4</v>
      </c>
      <c r="M31" s="10">
        <v>63</v>
      </c>
      <c r="N31">
        <f t="shared" si="8"/>
        <v>67</v>
      </c>
      <c r="O31" s="48">
        <f t="shared" si="2"/>
        <v>15114</v>
      </c>
    </row>
    <row r="32" spans="1:15" ht="15.75" x14ac:dyDescent="0.25">
      <c r="A32" s="10" t="s">
        <v>72</v>
      </c>
      <c r="B32" s="51" t="s">
        <v>44</v>
      </c>
      <c r="C32" s="10">
        <v>10936</v>
      </c>
      <c r="D32" s="10"/>
      <c r="E32" s="10">
        <f t="shared" si="5"/>
        <v>10936</v>
      </c>
      <c r="F32" s="10">
        <v>1231</v>
      </c>
      <c r="G32" s="10">
        <v>13</v>
      </c>
      <c r="H32" s="10">
        <f t="shared" si="6"/>
        <v>1244</v>
      </c>
      <c r="I32" s="10">
        <v>1149</v>
      </c>
      <c r="J32" s="10">
        <v>32</v>
      </c>
      <c r="K32" s="10">
        <f t="shared" si="7"/>
        <v>1181</v>
      </c>
      <c r="L32" s="10"/>
      <c r="M32" s="10">
        <v>1</v>
      </c>
      <c r="N32">
        <f t="shared" si="8"/>
        <v>1</v>
      </c>
      <c r="O32" s="48">
        <f t="shared" si="2"/>
        <v>13362</v>
      </c>
    </row>
    <row r="33" spans="1:15" ht="15.75" x14ac:dyDescent="0.25">
      <c r="A33" s="10" t="s">
        <v>73</v>
      </c>
      <c r="B33" s="51" t="s">
        <v>44</v>
      </c>
      <c r="C33" s="10">
        <v>4554</v>
      </c>
      <c r="D33" s="10"/>
      <c r="E33" s="10">
        <f t="shared" si="5"/>
        <v>4554</v>
      </c>
      <c r="F33" s="10">
        <v>63</v>
      </c>
      <c r="G33" s="10">
        <v>25</v>
      </c>
      <c r="H33" s="10">
        <f t="shared" si="6"/>
        <v>88</v>
      </c>
      <c r="I33" s="10">
        <v>621</v>
      </c>
      <c r="J33" s="10">
        <v>22</v>
      </c>
      <c r="K33" s="10">
        <f t="shared" si="7"/>
        <v>643</v>
      </c>
      <c r="L33" s="10">
        <v>6</v>
      </c>
      <c r="M33" s="10">
        <v>15</v>
      </c>
      <c r="N33">
        <f t="shared" si="8"/>
        <v>21</v>
      </c>
      <c r="O33" s="48">
        <f t="shared" si="2"/>
        <v>5306</v>
      </c>
    </row>
    <row r="34" spans="1:15" ht="15.75" x14ac:dyDescent="0.25">
      <c r="A34" s="10" t="s">
        <v>74</v>
      </c>
      <c r="B34" s="51" t="s">
        <v>44</v>
      </c>
      <c r="C34" s="10">
        <v>29811</v>
      </c>
      <c r="D34" s="10">
        <v>10</v>
      </c>
      <c r="E34" s="10">
        <f t="shared" si="5"/>
        <v>29821</v>
      </c>
      <c r="F34" s="10">
        <v>3459</v>
      </c>
      <c r="G34" s="10">
        <v>154</v>
      </c>
      <c r="H34" s="10">
        <f t="shared" si="6"/>
        <v>3613</v>
      </c>
      <c r="I34" s="10">
        <v>5113</v>
      </c>
      <c r="J34" s="10">
        <v>157</v>
      </c>
      <c r="K34" s="10">
        <f t="shared" si="7"/>
        <v>5270</v>
      </c>
      <c r="L34" s="10">
        <v>17</v>
      </c>
      <c r="M34" s="10">
        <v>22</v>
      </c>
      <c r="N34">
        <f t="shared" si="8"/>
        <v>39</v>
      </c>
      <c r="O34" s="48">
        <f t="shared" si="2"/>
        <v>38743</v>
      </c>
    </row>
    <row r="35" spans="1:15" ht="15.75" x14ac:dyDescent="0.25">
      <c r="A35" s="10" t="s">
        <v>63</v>
      </c>
      <c r="B35" s="51" t="s">
        <v>44</v>
      </c>
      <c r="C35" s="10">
        <v>142589</v>
      </c>
      <c r="D35" s="10">
        <v>19</v>
      </c>
      <c r="E35" s="10">
        <f t="shared" si="5"/>
        <v>142608</v>
      </c>
      <c r="F35" s="10">
        <v>239</v>
      </c>
      <c r="G35" s="10">
        <v>91</v>
      </c>
      <c r="H35" s="10">
        <f t="shared" si="6"/>
        <v>330</v>
      </c>
      <c r="I35" s="10">
        <v>29623</v>
      </c>
      <c r="J35" s="10">
        <v>775</v>
      </c>
      <c r="K35" s="10">
        <f t="shared" si="7"/>
        <v>30398</v>
      </c>
      <c r="L35" s="10">
        <v>532</v>
      </c>
      <c r="M35" s="10">
        <v>511</v>
      </c>
      <c r="N35">
        <f t="shared" si="8"/>
        <v>1043</v>
      </c>
      <c r="O35" s="48">
        <f t="shared" si="2"/>
        <v>174379</v>
      </c>
    </row>
    <row r="36" spans="1:15" ht="15.75" x14ac:dyDescent="0.25">
      <c r="A36" s="10" t="s">
        <v>75</v>
      </c>
      <c r="B36" s="51" t="s">
        <v>44</v>
      </c>
      <c r="C36" s="10">
        <v>6003</v>
      </c>
      <c r="D36" s="10">
        <v>5</v>
      </c>
      <c r="E36" s="10">
        <f t="shared" si="5"/>
        <v>6008</v>
      </c>
      <c r="F36" s="10">
        <v>154</v>
      </c>
      <c r="G36" s="10">
        <v>70</v>
      </c>
      <c r="H36" s="10">
        <f t="shared" si="6"/>
        <v>224</v>
      </c>
      <c r="I36" s="10">
        <v>746</v>
      </c>
      <c r="J36" s="10">
        <v>45</v>
      </c>
      <c r="K36" s="10">
        <f t="shared" si="7"/>
        <v>791</v>
      </c>
      <c r="L36" s="10"/>
      <c r="M36" s="10">
        <v>3</v>
      </c>
      <c r="N36">
        <f t="shared" si="8"/>
        <v>3</v>
      </c>
      <c r="O36" s="48">
        <f t="shared" si="2"/>
        <v>7026</v>
      </c>
    </row>
    <row r="37" spans="1:15" ht="15.75" x14ac:dyDescent="0.25">
      <c r="A37" s="10" t="s">
        <v>76</v>
      </c>
      <c r="B37" s="51" t="s">
        <v>44</v>
      </c>
      <c r="C37" s="10">
        <v>13190</v>
      </c>
      <c r="D37" s="10">
        <v>10</v>
      </c>
      <c r="E37" s="10">
        <f t="shared" si="5"/>
        <v>13200</v>
      </c>
      <c r="F37" s="10">
        <v>228</v>
      </c>
      <c r="G37" s="10">
        <v>69</v>
      </c>
      <c r="H37" s="10">
        <f t="shared" si="6"/>
        <v>297</v>
      </c>
      <c r="I37" s="10">
        <v>1719</v>
      </c>
      <c r="J37" s="10">
        <v>133</v>
      </c>
      <c r="K37" s="10">
        <f t="shared" si="7"/>
        <v>1852</v>
      </c>
      <c r="L37" s="10">
        <v>13</v>
      </c>
      <c r="M37" s="10">
        <v>113</v>
      </c>
      <c r="N37">
        <f t="shared" si="8"/>
        <v>126</v>
      </c>
      <c r="O37" s="48">
        <f t="shared" si="2"/>
        <v>15475</v>
      </c>
    </row>
    <row r="38" spans="1:15" ht="15.75" x14ac:dyDescent="0.25">
      <c r="A38" s="10" t="s">
        <v>77</v>
      </c>
      <c r="B38" s="51" t="s">
        <v>44</v>
      </c>
      <c r="C38" s="10">
        <v>9702</v>
      </c>
      <c r="D38" s="10"/>
      <c r="E38" s="10">
        <f t="shared" si="5"/>
        <v>9702</v>
      </c>
      <c r="F38" s="10">
        <v>402</v>
      </c>
      <c r="G38" s="10">
        <v>7</v>
      </c>
      <c r="H38" s="10">
        <f t="shared" si="6"/>
        <v>409</v>
      </c>
      <c r="I38" s="10">
        <v>1692</v>
      </c>
      <c r="J38" s="10">
        <v>47</v>
      </c>
      <c r="K38" s="10">
        <f t="shared" si="7"/>
        <v>1739</v>
      </c>
      <c r="L38" s="10">
        <v>3</v>
      </c>
      <c r="M38" s="10">
        <v>11</v>
      </c>
      <c r="N38">
        <f t="shared" si="8"/>
        <v>14</v>
      </c>
      <c r="O38" s="48">
        <f t="shared" si="2"/>
        <v>11864</v>
      </c>
    </row>
    <row r="39" spans="1:15" ht="15.75" x14ac:dyDescent="0.25">
      <c r="A39" s="10" t="s">
        <v>81</v>
      </c>
      <c r="B39" s="51" t="s">
        <v>44</v>
      </c>
      <c r="C39" s="10">
        <v>165416</v>
      </c>
      <c r="D39" s="10">
        <v>3</v>
      </c>
      <c r="E39" s="10">
        <f t="shared" si="5"/>
        <v>165419</v>
      </c>
      <c r="F39" s="10">
        <v>628</v>
      </c>
      <c r="G39" s="10">
        <v>20</v>
      </c>
      <c r="H39" s="10">
        <f t="shared" si="6"/>
        <v>648</v>
      </c>
      <c r="I39" s="10">
        <v>18103</v>
      </c>
      <c r="J39" s="10">
        <v>106</v>
      </c>
      <c r="K39" s="10">
        <f t="shared" si="7"/>
        <v>18209</v>
      </c>
      <c r="L39" s="10">
        <v>80</v>
      </c>
      <c r="M39" s="10">
        <v>41</v>
      </c>
      <c r="N39">
        <f t="shared" si="8"/>
        <v>121</v>
      </c>
      <c r="O39" s="48">
        <f t="shared" si="2"/>
        <v>184397</v>
      </c>
    </row>
    <row r="40" spans="1:15" ht="15.75" x14ac:dyDescent="0.25">
      <c r="A40" s="10" t="s">
        <v>78</v>
      </c>
      <c r="B40" s="51" t="s">
        <v>44</v>
      </c>
      <c r="C40" s="10">
        <v>16057</v>
      </c>
      <c r="D40" s="10">
        <v>6</v>
      </c>
      <c r="E40" s="10">
        <f t="shared" si="5"/>
        <v>16063</v>
      </c>
      <c r="F40" s="10">
        <v>294</v>
      </c>
      <c r="G40" s="10">
        <v>52</v>
      </c>
      <c r="H40" s="10">
        <f t="shared" si="6"/>
        <v>346</v>
      </c>
      <c r="I40" s="10">
        <v>2524</v>
      </c>
      <c r="J40" s="10">
        <v>80</v>
      </c>
      <c r="K40" s="10">
        <f t="shared" si="7"/>
        <v>2604</v>
      </c>
      <c r="L40" s="10">
        <v>17</v>
      </c>
      <c r="M40" s="10">
        <v>38</v>
      </c>
      <c r="N40">
        <f t="shared" si="8"/>
        <v>55</v>
      </c>
      <c r="O40" s="48">
        <f t="shared" si="2"/>
        <v>19068</v>
      </c>
    </row>
    <row r="41" spans="1:15" ht="15.75" x14ac:dyDescent="0.25">
      <c r="A41" s="10" t="s">
        <v>79</v>
      </c>
      <c r="B41" s="51" t="s">
        <v>44</v>
      </c>
      <c r="C41" s="10">
        <v>6968</v>
      </c>
      <c r="D41" s="10">
        <v>9</v>
      </c>
      <c r="E41" s="10">
        <f t="shared" si="5"/>
        <v>6977</v>
      </c>
      <c r="F41" s="10">
        <v>140</v>
      </c>
      <c r="G41" s="10">
        <v>47</v>
      </c>
      <c r="H41" s="10">
        <f t="shared" si="6"/>
        <v>187</v>
      </c>
      <c r="I41" s="10">
        <v>2041</v>
      </c>
      <c r="J41" s="10">
        <v>53</v>
      </c>
      <c r="K41" s="10">
        <f t="shared" si="7"/>
        <v>2094</v>
      </c>
      <c r="L41" s="10">
        <v>80</v>
      </c>
      <c r="M41" s="10">
        <v>13</v>
      </c>
      <c r="N41">
        <f t="shared" si="8"/>
        <v>93</v>
      </c>
      <c r="O41" s="48">
        <f t="shared" si="2"/>
        <v>9351</v>
      </c>
    </row>
    <row r="42" spans="1:15" ht="15.75" x14ac:dyDescent="0.25">
      <c r="A42" s="10" t="s">
        <v>80</v>
      </c>
      <c r="B42" s="51" t="s">
        <v>44</v>
      </c>
      <c r="C42" s="10">
        <v>28884</v>
      </c>
      <c r="D42" s="10">
        <v>4</v>
      </c>
      <c r="E42" s="10">
        <f t="shared" si="5"/>
        <v>28888</v>
      </c>
      <c r="F42" s="10">
        <v>1082</v>
      </c>
      <c r="G42" s="10">
        <v>469</v>
      </c>
      <c r="H42" s="10">
        <f t="shared" si="6"/>
        <v>1551</v>
      </c>
      <c r="I42" s="10">
        <v>7886</v>
      </c>
      <c r="J42" s="10">
        <v>157</v>
      </c>
      <c r="K42" s="10">
        <f t="shared" si="7"/>
        <v>8043</v>
      </c>
      <c r="L42" s="10">
        <v>66</v>
      </c>
      <c r="M42" s="10">
        <v>17</v>
      </c>
      <c r="N42">
        <f t="shared" si="8"/>
        <v>83</v>
      </c>
      <c r="O42" s="48">
        <f t="shared" si="2"/>
        <v>38565</v>
      </c>
    </row>
    <row r="43" spans="1:15" ht="15.75" x14ac:dyDescent="0.25">
      <c r="A43" s="10" t="s">
        <v>83</v>
      </c>
      <c r="B43" s="51" t="s">
        <v>45</v>
      </c>
      <c r="C43" s="10">
        <v>98365</v>
      </c>
      <c r="D43" s="10">
        <v>325</v>
      </c>
      <c r="E43" s="10">
        <f t="shared" si="5"/>
        <v>98690</v>
      </c>
      <c r="F43" s="10">
        <v>2341</v>
      </c>
      <c r="G43" s="10">
        <v>9</v>
      </c>
      <c r="H43" s="10">
        <f t="shared" si="6"/>
        <v>2350</v>
      </c>
      <c r="I43" s="10">
        <v>23046</v>
      </c>
      <c r="J43" s="10">
        <v>790</v>
      </c>
      <c r="K43" s="10">
        <f t="shared" si="7"/>
        <v>23836</v>
      </c>
      <c r="L43" s="10">
        <v>79</v>
      </c>
      <c r="M43" s="10">
        <v>39</v>
      </c>
      <c r="N43">
        <f t="shared" si="8"/>
        <v>118</v>
      </c>
      <c r="O43" s="48">
        <f t="shared" si="2"/>
        <v>124994</v>
      </c>
    </row>
    <row r="44" spans="1:15" ht="15.75" x14ac:dyDescent="0.25">
      <c r="A44" s="10" t="s">
        <v>84</v>
      </c>
      <c r="B44" s="51" t="s">
        <v>45</v>
      </c>
      <c r="C44" s="10">
        <v>22224</v>
      </c>
      <c r="D44" s="10">
        <v>7</v>
      </c>
      <c r="E44" s="10">
        <f t="shared" si="5"/>
        <v>22231</v>
      </c>
      <c r="F44" s="10">
        <v>1498</v>
      </c>
      <c r="G44" s="10">
        <v>15</v>
      </c>
      <c r="H44" s="10">
        <f t="shared" si="6"/>
        <v>1513</v>
      </c>
      <c r="I44" s="10">
        <v>2933</v>
      </c>
      <c r="J44" s="10">
        <v>64</v>
      </c>
      <c r="K44" s="10">
        <f t="shared" si="7"/>
        <v>2997</v>
      </c>
      <c r="L44" s="10">
        <v>4</v>
      </c>
      <c r="M44" s="10">
        <v>15</v>
      </c>
      <c r="N44">
        <f t="shared" si="8"/>
        <v>19</v>
      </c>
      <c r="O44" s="48">
        <f t="shared" si="2"/>
        <v>26760</v>
      </c>
    </row>
    <row r="45" spans="1:15" ht="15.75" x14ac:dyDescent="0.25">
      <c r="A45" s="10" t="s">
        <v>85</v>
      </c>
      <c r="B45" s="51" t="s">
        <v>45</v>
      </c>
      <c r="C45" s="10">
        <v>17580</v>
      </c>
      <c r="D45" s="10">
        <v>31</v>
      </c>
      <c r="E45" s="10">
        <f t="shared" si="5"/>
        <v>17611</v>
      </c>
      <c r="F45" s="10">
        <v>1047</v>
      </c>
      <c r="G45" s="10">
        <v>7</v>
      </c>
      <c r="H45" s="10">
        <f t="shared" si="6"/>
        <v>1054</v>
      </c>
      <c r="I45" s="10">
        <v>3732</v>
      </c>
      <c r="J45" s="10">
        <v>87</v>
      </c>
      <c r="K45" s="10">
        <f t="shared" si="7"/>
        <v>3819</v>
      </c>
      <c r="L45" s="10">
        <v>3</v>
      </c>
      <c r="M45" s="10">
        <v>10</v>
      </c>
      <c r="N45">
        <f t="shared" si="8"/>
        <v>13</v>
      </c>
      <c r="O45" s="48">
        <f t="shared" si="2"/>
        <v>22497</v>
      </c>
    </row>
    <row r="46" spans="1:15" ht="15.75" x14ac:dyDescent="0.25">
      <c r="A46" s="10" t="s">
        <v>86</v>
      </c>
      <c r="B46" s="51" t="s">
        <v>45</v>
      </c>
      <c r="C46" s="10">
        <v>85533</v>
      </c>
      <c r="D46" s="10">
        <v>31</v>
      </c>
      <c r="E46" s="10">
        <f t="shared" si="5"/>
        <v>85564</v>
      </c>
      <c r="F46" s="10">
        <v>2718</v>
      </c>
      <c r="G46" s="10">
        <v>8</v>
      </c>
      <c r="H46" s="10">
        <f t="shared" si="6"/>
        <v>2726</v>
      </c>
      <c r="I46" s="10">
        <v>19649</v>
      </c>
      <c r="J46" s="10">
        <v>369</v>
      </c>
      <c r="K46" s="10">
        <f t="shared" si="7"/>
        <v>20018</v>
      </c>
      <c r="L46" s="10">
        <v>41</v>
      </c>
      <c r="M46" s="10">
        <v>28</v>
      </c>
      <c r="N46">
        <f t="shared" si="8"/>
        <v>69</v>
      </c>
      <c r="O46" s="48">
        <f t="shared" si="2"/>
        <v>108377</v>
      </c>
    </row>
    <row r="47" spans="1:15" ht="15.75" x14ac:dyDescent="0.25">
      <c r="A47" s="10" t="s">
        <v>93</v>
      </c>
      <c r="B47" s="51" t="s">
        <v>45</v>
      </c>
      <c r="C47" s="10">
        <v>5964</v>
      </c>
      <c r="D47" s="10"/>
      <c r="E47" s="10">
        <f t="shared" si="5"/>
        <v>5964</v>
      </c>
      <c r="F47" s="10">
        <v>446</v>
      </c>
      <c r="G47" s="10">
        <v>2</v>
      </c>
      <c r="H47" s="10">
        <f t="shared" si="6"/>
        <v>448</v>
      </c>
      <c r="I47" s="10">
        <v>778</v>
      </c>
      <c r="J47" s="10">
        <v>28</v>
      </c>
      <c r="K47" s="10">
        <f t="shared" si="7"/>
        <v>806</v>
      </c>
      <c r="L47" s="10"/>
      <c r="M47" s="10">
        <v>44</v>
      </c>
      <c r="N47">
        <f t="shared" si="8"/>
        <v>44</v>
      </c>
      <c r="O47" s="48">
        <f t="shared" si="2"/>
        <v>7262</v>
      </c>
    </row>
    <row r="48" spans="1:15" ht="15.75" x14ac:dyDescent="0.25">
      <c r="A48" s="10" t="s">
        <v>87</v>
      </c>
      <c r="B48" s="51" t="s">
        <v>45</v>
      </c>
      <c r="C48" s="10">
        <v>17840</v>
      </c>
      <c r="D48" s="10">
        <v>3</v>
      </c>
      <c r="E48" s="10">
        <f t="shared" si="5"/>
        <v>17843</v>
      </c>
      <c r="F48" s="10">
        <v>1514</v>
      </c>
      <c r="G48" s="10">
        <v>13</v>
      </c>
      <c r="H48" s="10">
        <f t="shared" si="6"/>
        <v>1527</v>
      </c>
      <c r="I48" s="10">
        <v>3139</v>
      </c>
      <c r="J48" s="10">
        <v>52</v>
      </c>
      <c r="K48" s="10">
        <f t="shared" si="7"/>
        <v>3191</v>
      </c>
      <c r="L48" s="10">
        <v>2</v>
      </c>
      <c r="M48" s="10">
        <v>8</v>
      </c>
      <c r="N48">
        <f t="shared" si="8"/>
        <v>10</v>
      </c>
      <c r="O48" s="48">
        <f t="shared" si="2"/>
        <v>22571</v>
      </c>
    </row>
    <row r="49" spans="1:15" ht="15.75" x14ac:dyDescent="0.25">
      <c r="A49" s="10" t="s">
        <v>88</v>
      </c>
      <c r="B49" s="51" t="s">
        <v>45</v>
      </c>
      <c r="C49" s="10">
        <v>43371</v>
      </c>
      <c r="D49" s="10">
        <v>17</v>
      </c>
      <c r="E49" s="10">
        <f t="shared" si="5"/>
        <v>43388</v>
      </c>
      <c r="F49" s="10">
        <v>2716</v>
      </c>
      <c r="G49" s="10">
        <v>6</v>
      </c>
      <c r="H49" s="10">
        <f t="shared" si="6"/>
        <v>2722</v>
      </c>
      <c r="I49" s="10">
        <v>10424</v>
      </c>
      <c r="J49" s="10">
        <v>386</v>
      </c>
      <c r="K49" s="10">
        <f t="shared" si="7"/>
        <v>10810</v>
      </c>
      <c r="L49" s="10">
        <v>27</v>
      </c>
      <c r="M49" s="10">
        <v>12</v>
      </c>
      <c r="N49">
        <f t="shared" si="8"/>
        <v>39</v>
      </c>
      <c r="O49" s="48">
        <f t="shared" si="2"/>
        <v>56959</v>
      </c>
    </row>
    <row r="50" spans="1:15" ht="15.75" x14ac:dyDescent="0.25">
      <c r="A50" s="10" t="s">
        <v>89</v>
      </c>
      <c r="B50" s="51" t="s">
        <v>45</v>
      </c>
      <c r="C50" s="10">
        <v>75579</v>
      </c>
      <c r="D50" s="10">
        <v>33</v>
      </c>
      <c r="E50" s="10">
        <f t="shared" si="5"/>
        <v>75612</v>
      </c>
      <c r="F50" s="10">
        <v>6161</v>
      </c>
      <c r="G50" s="10">
        <v>62</v>
      </c>
      <c r="H50" s="10">
        <f t="shared" si="6"/>
        <v>6223</v>
      </c>
      <c r="I50" s="10">
        <v>10680</v>
      </c>
      <c r="J50" s="10">
        <v>427</v>
      </c>
      <c r="K50" s="10">
        <f t="shared" si="7"/>
        <v>11107</v>
      </c>
      <c r="L50" s="10">
        <v>63</v>
      </c>
      <c r="M50" s="10">
        <v>79</v>
      </c>
      <c r="N50">
        <f t="shared" si="8"/>
        <v>142</v>
      </c>
      <c r="O50" s="48">
        <f t="shared" si="2"/>
        <v>93084</v>
      </c>
    </row>
    <row r="51" spans="1:15" ht="15.75" x14ac:dyDescent="0.25">
      <c r="A51" s="10" t="s">
        <v>82</v>
      </c>
      <c r="B51" s="51" t="s">
        <v>45</v>
      </c>
      <c r="C51" s="10">
        <v>56314</v>
      </c>
      <c r="D51" s="10">
        <v>4</v>
      </c>
      <c r="E51" s="10">
        <f t="shared" si="5"/>
        <v>56318</v>
      </c>
      <c r="F51" s="10">
        <v>3189</v>
      </c>
      <c r="G51" s="10">
        <v>13</v>
      </c>
      <c r="H51" s="10">
        <f t="shared" si="6"/>
        <v>3202</v>
      </c>
      <c r="I51" s="10">
        <v>8474</v>
      </c>
      <c r="J51" s="10">
        <v>255</v>
      </c>
      <c r="K51" s="10">
        <f t="shared" si="7"/>
        <v>8729</v>
      </c>
      <c r="L51" s="10">
        <v>28</v>
      </c>
      <c r="M51" s="10">
        <v>62</v>
      </c>
      <c r="N51">
        <f t="shared" si="8"/>
        <v>90</v>
      </c>
      <c r="O51" s="48">
        <f t="shared" si="2"/>
        <v>68339</v>
      </c>
    </row>
    <row r="52" spans="1:15" ht="15.75" x14ac:dyDescent="0.25">
      <c r="A52" s="10" t="s">
        <v>90</v>
      </c>
      <c r="B52" s="51" t="s">
        <v>45</v>
      </c>
      <c r="C52" s="10">
        <v>26125</v>
      </c>
      <c r="D52" s="10">
        <v>13</v>
      </c>
      <c r="E52" s="10">
        <f t="shared" si="5"/>
        <v>26138</v>
      </c>
      <c r="F52" s="10">
        <v>2027</v>
      </c>
      <c r="G52" s="10">
        <v>29</v>
      </c>
      <c r="H52" s="10">
        <f t="shared" si="6"/>
        <v>2056</v>
      </c>
      <c r="I52" s="10">
        <v>6215</v>
      </c>
      <c r="J52" s="10">
        <v>92</v>
      </c>
      <c r="K52" s="10">
        <f t="shared" si="7"/>
        <v>6307</v>
      </c>
      <c r="L52" s="10">
        <v>10</v>
      </c>
      <c r="M52" s="10">
        <v>10</v>
      </c>
      <c r="N52">
        <f t="shared" si="8"/>
        <v>20</v>
      </c>
      <c r="O52" s="48">
        <f t="shared" si="2"/>
        <v>34521</v>
      </c>
    </row>
    <row r="53" spans="1:15" ht="15.75" x14ac:dyDescent="0.25">
      <c r="A53" s="10" t="s">
        <v>94</v>
      </c>
      <c r="B53" s="51" t="s">
        <v>45</v>
      </c>
      <c r="C53" s="10">
        <v>32010</v>
      </c>
      <c r="D53" s="10">
        <v>1</v>
      </c>
      <c r="E53" s="10">
        <f t="shared" si="5"/>
        <v>32011</v>
      </c>
      <c r="F53" s="10">
        <v>1870</v>
      </c>
      <c r="G53" s="10">
        <v>39</v>
      </c>
      <c r="H53" s="10">
        <f t="shared" si="6"/>
        <v>1909</v>
      </c>
      <c r="I53" s="10">
        <v>7516</v>
      </c>
      <c r="J53" s="10">
        <v>126</v>
      </c>
      <c r="K53" s="10">
        <f t="shared" si="7"/>
        <v>7642</v>
      </c>
      <c r="L53" s="10">
        <v>5</v>
      </c>
      <c r="M53" s="10">
        <v>28</v>
      </c>
      <c r="N53">
        <f t="shared" si="8"/>
        <v>33</v>
      </c>
      <c r="O53" s="48">
        <f t="shared" si="2"/>
        <v>41595</v>
      </c>
    </row>
    <row r="54" spans="1:15" ht="15.75" x14ac:dyDescent="0.25">
      <c r="A54" s="10" t="s">
        <v>91</v>
      </c>
      <c r="B54" s="51" t="s">
        <v>45</v>
      </c>
      <c r="C54" s="10">
        <v>15829</v>
      </c>
      <c r="D54" s="10">
        <v>1</v>
      </c>
      <c r="E54" s="10">
        <f t="shared" si="5"/>
        <v>15830</v>
      </c>
      <c r="F54" s="10">
        <v>1941</v>
      </c>
      <c r="G54" s="10">
        <v>5</v>
      </c>
      <c r="H54" s="10">
        <f t="shared" si="6"/>
        <v>1946</v>
      </c>
      <c r="I54" s="10">
        <v>2422</v>
      </c>
      <c r="J54" s="10">
        <v>75</v>
      </c>
      <c r="K54" s="10">
        <f t="shared" si="7"/>
        <v>2497</v>
      </c>
      <c r="L54" s="10">
        <v>7</v>
      </c>
      <c r="M54" s="10">
        <v>21</v>
      </c>
      <c r="N54">
        <f t="shared" si="8"/>
        <v>28</v>
      </c>
      <c r="O54" s="48">
        <f t="shared" si="2"/>
        <v>20301</v>
      </c>
    </row>
    <row r="55" spans="1:15" ht="16.5" thickBot="1" x14ac:dyDescent="0.3">
      <c r="A55" s="53" t="s">
        <v>92</v>
      </c>
      <c r="B55" s="52" t="s">
        <v>45</v>
      </c>
      <c r="C55" s="53">
        <v>22001</v>
      </c>
      <c r="D55" s="53"/>
      <c r="E55" s="10">
        <f t="shared" si="5"/>
        <v>22001</v>
      </c>
      <c r="F55" s="53">
        <v>2427</v>
      </c>
      <c r="G55" s="53">
        <v>15</v>
      </c>
      <c r="H55" s="10">
        <f t="shared" si="6"/>
        <v>2442</v>
      </c>
      <c r="I55" s="53">
        <v>3268</v>
      </c>
      <c r="J55" s="53">
        <v>147</v>
      </c>
      <c r="K55" s="10">
        <f t="shared" si="7"/>
        <v>3415</v>
      </c>
      <c r="L55" s="53">
        <v>9</v>
      </c>
      <c r="M55" s="53">
        <v>75</v>
      </c>
      <c r="N55">
        <f t="shared" si="8"/>
        <v>84</v>
      </c>
      <c r="O55" s="48">
        <f t="shared" si="2"/>
        <v>27942</v>
      </c>
    </row>
  </sheetData>
  <mergeCells count="2">
    <mergeCell ref="B1:B2"/>
    <mergeCell ref="A1:A2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workbookViewId="0">
      <selection activeCell="B7" sqref="B7:P55"/>
    </sheetView>
  </sheetViews>
  <sheetFormatPr defaultColWidth="8.85546875" defaultRowHeight="15" x14ac:dyDescent="0.25"/>
  <cols>
    <col min="1" max="1" width="9.42578125" customWidth="1"/>
    <col min="2" max="2" width="21.7109375" bestFit="1" customWidth="1"/>
    <col min="3" max="3" width="11.140625" bestFit="1" customWidth="1"/>
    <col min="4" max="4" width="11.42578125" bestFit="1" customWidth="1"/>
    <col min="5" max="5" width="10.42578125" bestFit="1" customWidth="1"/>
    <col min="6" max="6" width="15.140625" bestFit="1" customWidth="1"/>
    <col min="7" max="8" width="15.28515625" bestFit="1" customWidth="1"/>
    <col min="9" max="9" width="22.42578125" bestFit="1" customWidth="1"/>
    <col min="10" max="11" width="11.42578125" bestFit="1" customWidth="1"/>
    <col min="12" max="12" width="18.7109375" bestFit="1" customWidth="1"/>
    <col min="13" max="13" width="10.42578125" bestFit="1" customWidth="1"/>
    <col min="14" max="14" width="11.42578125" bestFit="1" customWidth="1"/>
    <col min="15" max="15" width="13.85546875" bestFit="1" customWidth="1"/>
    <col min="16" max="16" width="13.42578125" bestFit="1" customWidth="1"/>
  </cols>
  <sheetData>
    <row r="1" spans="1:16" x14ac:dyDescent="0.25">
      <c r="A1" s="27"/>
      <c r="B1" s="28"/>
      <c r="C1" s="28"/>
      <c r="D1" s="29" t="s">
        <v>26</v>
      </c>
      <c r="E1" s="30" t="s">
        <v>26</v>
      </c>
      <c r="F1" s="29" t="s">
        <v>95</v>
      </c>
      <c r="G1" s="29" t="s">
        <v>27</v>
      </c>
      <c r="H1" s="30" t="s">
        <v>27</v>
      </c>
      <c r="I1" s="29" t="s">
        <v>98</v>
      </c>
      <c r="J1" s="29" t="s">
        <v>28</v>
      </c>
      <c r="K1" s="30" t="s">
        <v>28</v>
      </c>
      <c r="L1" s="29" t="s">
        <v>99</v>
      </c>
      <c r="M1" s="29" t="s">
        <v>96</v>
      </c>
      <c r="N1" s="30" t="s">
        <v>96</v>
      </c>
      <c r="O1" s="29" t="s">
        <v>97</v>
      </c>
      <c r="P1" s="31" t="s">
        <v>30</v>
      </c>
    </row>
    <row r="2" spans="1:16" x14ac:dyDescent="0.25">
      <c r="A2" s="29" t="s">
        <v>100</v>
      </c>
      <c r="B2" s="29" t="s">
        <v>102</v>
      </c>
      <c r="C2" s="29" t="s">
        <v>101</v>
      </c>
      <c r="D2" s="29" t="s">
        <v>0</v>
      </c>
      <c r="E2" s="32" t="s">
        <v>1</v>
      </c>
      <c r="F2" s="27"/>
      <c r="G2" s="29" t="s">
        <v>0</v>
      </c>
      <c r="H2" s="32" t="s">
        <v>1</v>
      </c>
      <c r="I2" s="27"/>
      <c r="J2" s="29" t="s">
        <v>0</v>
      </c>
      <c r="K2" s="32" t="s">
        <v>1</v>
      </c>
      <c r="L2" s="27"/>
      <c r="M2" s="29" t="s">
        <v>0</v>
      </c>
      <c r="N2" s="32" t="s">
        <v>1</v>
      </c>
      <c r="O2" s="27"/>
      <c r="P2" s="33"/>
    </row>
    <row r="3" spans="1:16" x14ac:dyDescent="0.25">
      <c r="A3" s="41" t="s">
        <v>30</v>
      </c>
      <c r="B3" s="42"/>
      <c r="C3" s="42"/>
      <c r="D3" s="43">
        <v>330670.29214999999</v>
      </c>
      <c r="E3" s="44">
        <v>43559.654316666667</v>
      </c>
      <c r="F3" s="43">
        <v>374229.94646666659</v>
      </c>
      <c r="G3" s="43">
        <v>15999.053566666667</v>
      </c>
      <c r="H3" s="44">
        <v>21407.94403333333</v>
      </c>
      <c r="I3" s="43">
        <v>37406.997600000002</v>
      </c>
      <c r="J3" s="43">
        <v>181409.17382500003</v>
      </c>
      <c r="K3" s="44">
        <v>176665.20568333336</v>
      </c>
      <c r="L3" s="43">
        <v>358074.3795083334</v>
      </c>
      <c r="M3" s="43">
        <v>17232.878758333343</v>
      </c>
      <c r="N3" s="44">
        <v>326444.27191666659</v>
      </c>
      <c r="O3" s="43">
        <v>343677.15067499998</v>
      </c>
      <c r="P3" s="45">
        <f>F3+I3+L3+O3</f>
        <v>1113388.47425</v>
      </c>
    </row>
    <row r="4" spans="1:16" x14ac:dyDescent="0.25">
      <c r="A4" s="29" t="s">
        <v>43</v>
      </c>
      <c r="B4" s="30"/>
      <c r="C4" s="30"/>
      <c r="D4" s="34">
        <v>119272.73775833336</v>
      </c>
      <c r="E4" s="35">
        <v>374.53739166666662</v>
      </c>
      <c r="F4" s="34">
        <v>119647.27515000003</v>
      </c>
      <c r="G4" s="34">
        <v>6552.4894249999988</v>
      </c>
      <c r="H4" s="35">
        <v>5607.3079166666666</v>
      </c>
      <c r="I4" s="34">
        <v>12159.797341666665</v>
      </c>
      <c r="J4" s="34">
        <v>57720.510191666675</v>
      </c>
      <c r="K4" s="35">
        <v>42253.293425000003</v>
      </c>
      <c r="L4" s="34">
        <v>99973.803616666672</v>
      </c>
      <c r="M4" s="34">
        <v>3136.0075000000002</v>
      </c>
      <c r="N4" s="35">
        <v>47101.104558333325</v>
      </c>
      <c r="O4" s="34">
        <v>50237.11205833334</v>
      </c>
      <c r="P4" s="45">
        <f t="shared" ref="P4:P55" si="0">F4+I4+L4+O4</f>
        <v>282017.98816666671</v>
      </c>
    </row>
    <row r="5" spans="1:16" x14ac:dyDescent="0.25">
      <c r="A5" s="29" t="s">
        <v>44</v>
      </c>
      <c r="B5" s="30"/>
      <c r="C5" s="30"/>
      <c r="D5" s="34">
        <v>84026.545491666679</v>
      </c>
      <c r="E5" s="35">
        <v>148.24295833333332</v>
      </c>
      <c r="F5" s="34">
        <v>84174.788449999993</v>
      </c>
      <c r="G5" s="34">
        <v>3563.041791666667</v>
      </c>
      <c r="H5" s="35">
        <v>12504.534924999998</v>
      </c>
      <c r="I5" s="34">
        <v>16067.576716666666</v>
      </c>
      <c r="J5" s="34">
        <v>46986.011416666661</v>
      </c>
      <c r="K5" s="35">
        <v>42930.700850000001</v>
      </c>
      <c r="L5" s="34">
        <v>89916.712266666669</v>
      </c>
      <c r="M5" s="34">
        <v>11493.843724999999</v>
      </c>
      <c r="N5" s="35">
        <v>201224.21954166668</v>
      </c>
      <c r="O5" s="34">
        <v>212718.06326666666</v>
      </c>
      <c r="P5" s="45">
        <f t="shared" si="0"/>
        <v>402877.14069999999</v>
      </c>
    </row>
    <row r="6" spans="1:16" x14ac:dyDescent="0.25">
      <c r="A6" s="29" t="s">
        <v>45</v>
      </c>
      <c r="B6" s="30"/>
      <c r="C6" s="30"/>
      <c r="D6" s="34">
        <v>127371.0089</v>
      </c>
      <c r="E6" s="35">
        <v>43036.873966666666</v>
      </c>
      <c r="F6" s="34">
        <v>170407.88286666668</v>
      </c>
      <c r="G6" s="34">
        <v>5883.5223500000011</v>
      </c>
      <c r="H6" s="35">
        <v>3296.1011916666671</v>
      </c>
      <c r="I6" s="34">
        <v>9179.6235416666696</v>
      </c>
      <c r="J6" s="34">
        <v>76702.652216666669</v>
      </c>
      <c r="K6" s="35">
        <v>91481.211408333314</v>
      </c>
      <c r="L6" s="34">
        <v>168183.863625</v>
      </c>
      <c r="M6" s="34">
        <v>2603.0275333333338</v>
      </c>
      <c r="N6" s="35">
        <v>78118.947816666667</v>
      </c>
      <c r="O6" s="34">
        <v>80721.975349999993</v>
      </c>
      <c r="P6" s="45">
        <f t="shared" si="0"/>
        <v>428493.34538333328</v>
      </c>
    </row>
    <row r="7" spans="1:16" x14ac:dyDescent="0.25">
      <c r="A7" s="29">
        <v>9</v>
      </c>
      <c r="B7" s="29" t="s">
        <v>103</v>
      </c>
      <c r="C7" s="29" t="s">
        <v>43</v>
      </c>
      <c r="D7" s="34">
        <v>2196.995625</v>
      </c>
      <c r="E7" s="35">
        <v>0.53642500000000004</v>
      </c>
      <c r="F7" s="34">
        <v>2197.5320499999998</v>
      </c>
      <c r="G7" s="34">
        <v>242.44754166666667</v>
      </c>
      <c r="H7" s="35">
        <v>115.07810000000001</v>
      </c>
      <c r="I7" s="34">
        <v>357.52564166666667</v>
      </c>
      <c r="J7" s="34">
        <v>1170.7594833333333</v>
      </c>
      <c r="K7" s="35">
        <v>1293.0458249999999</v>
      </c>
      <c r="L7" s="34">
        <v>2463.8053083333334</v>
      </c>
      <c r="M7" s="34">
        <v>91.211124999999996</v>
      </c>
      <c r="N7" s="35">
        <v>1953.9250333333334</v>
      </c>
      <c r="O7" s="34">
        <v>2045.1361583333335</v>
      </c>
      <c r="P7" s="45">
        <f t="shared" si="0"/>
        <v>7063.9991583333331</v>
      </c>
    </row>
    <row r="8" spans="1:16" x14ac:dyDescent="0.25">
      <c r="A8" s="27">
        <v>9</v>
      </c>
      <c r="B8" s="37" t="s">
        <v>104</v>
      </c>
      <c r="C8" s="27" t="s">
        <v>43</v>
      </c>
      <c r="D8" s="38">
        <v>1095.753925</v>
      </c>
      <c r="E8" s="39"/>
      <c r="F8" s="38">
        <v>1095.753925</v>
      </c>
      <c r="G8" s="38">
        <v>286.40726666666666</v>
      </c>
      <c r="H8" s="39">
        <v>318.12951666666669</v>
      </c>
      <c r="I8" s="38">
        <v>604.53678333333335</v>
      </c>
      <c r="J8" s="38">
        <v>547.68768333333333</v>
      </c>
      <c r="K8" s="39">
        <v>239.75842499999999</v>
      </c>
      <c r="L8" s="38">
        <v>787.44610833333331</v>
      </c>
      <c r="M8" s="38">
        <v>31.313700000000001</v>
      </c>
      <c r="N8" s="39">
        <v>3411.210775</v>
      </c>
      <c r="O8" s="38">
        <v>3442.5244750000002</v>
      </c>
      <c r="P8" s="45">
        <f t="shared" si="0"/>
        <v>5930.2612916666667</v>
      </c>
    </row>
    <row r="9" spans="1:16" x14ac:dyDescent="0.25">
      <c r="A9" s="27">
        <v>9</v>
      </c>
      <c r="B9" s="37" t="s">
        <v>105</v>
      </c>
      <c r="C9" s="27" t="s">
        <v>43</v>
      </c>
      <c r="D9" s="38">
        <v>4158.4962583333336</v>
      </c>
      <c r="E9" s="39"/>
      <c r="F9" s="38">
        <v>4158.4962583333336</v>
      </c>
      <c r="G9" s="38">
        <v>1046.2601583333333</v>
      </c>
      <c r="H9" s="39">
        <v>170.16841666666667</v>
      </c>
      <c r="I9" s="38">
        <v>1216.4285749999999</v>
      </c>
      <c r="J9" s="38">
        <v>2141.9578499999998</v>
      </c>
      <c r="K9" s="39">
        <v>949.25223333333338</v>
      </c>
      <c r="L9" s="38">
        <v>3091.2100833333334</v>
      </c>
      <c r="M9" s="38">
        <v>49.314358333333331</v>
      </c>
      <c r="N9" s="39">
        <v>6972.6984000000002</v>
      </c>
      <c r="O9" s="38">
        <v>7022.0127583333333</v>
      </c>
      <c r="P9" s="45">
        <f t="shared" si="0"/>
        <v>15488.147675</v>
      </c>
    </row>
    <row r="10" spans="1:16" x14ac:dyDescent="0.25">
      <c r="A10" s="27">
        <v>9</v>
      </c>
      <c r="B10" s="37" t="s">
        <v>106</v>
      </c>
      <c r="C10" s="27" t="s">
        <v>43</v>
      </c>
      <c r="D10" s="38">
        <v>14448.883383333334</v>
      </c>
      <c r="E10" s="39">
        <v>66.807424999999995</v>
      </c>
      <c r="F10" s="38">
        <v>14515.690808333335</v>
      </c>
      <c r="G10" s="38">
        <v>105.538</v>
      </c>
      <c r="H10" s="39">
        <v>860.66922499999998</v>
      </c>
      <c r="I10" s="38">
        <v>966.20722499999999</v>
      </c>
      <c r="J10" s="38">
        <v>7646.8995500000001</v>
      </c>
      <c r="K10" s="39">
        <v>4683.8870999999999</v>
      </c>
      <c r="L10" s="38">
        <v>12330.78665</v>
      </c>
      <c r="M10" s="38">
        <v>14.632616666666667</v>
      </c>
      <c r="N10" s="39">
        <v>1294.7818333333332</v>
      </c>
      <c r="O10" s="38">
        <v>1309.41445</v>
      </c>
      <c r="P10" s="45">
        <f t="shared" si="0"/>
        <v>29122.099133333333</v>
      </c>
    </row>
    <row r="11" spans="1:16" x14ac:dyDescent="0.25">
      <c r="A11" s="27">
        <v>9</v>
      </c>
      <c r="B11" s="37" t="s">
        <v>107</v>
      </c>
      <c r="C11" s="27" t="s">
        <v>43</v>
      </c>
      <c r="D11" s="38">
        <v>3303.7494499999998</v>
      </c>
      <c r="E11" s="39">
        <v>2.78335</v>
      </c>
      <c r="F11" s="38">
        <v>3306.5328</v>
      </c>
      <c r="G11" s="38">
        <v>135.66780833333334</v>
      </c>
      <c r="H11" s="39">
        <v>427.45481666666666</v>
      </c>
      <c r="I11" s="38">
        <v>563.12262499999997</v>
      </c>
      <c r="J11" s="38">
        <v>1566.7594583333334</v>
      </c>
      <c r="K11" s="39">
        <v>1339.7192583333333</v>
      </c>
      <c r="L11" s="38">
        <v>2906.4787166666665</v>
      </c>
      <c r="M11" s="38">
        <v>35.172333333333334</v>
      </c>
      <c r="N11" s="39">
        <v>5188.7289416666663</v>
      </c>
      <c r="O11" s="38">
        <v>5223.9012749999993</v>
      </c>
      <c r="P11" s="45">
        <f t="shared" si="0"/>
        <v>12000.035416666666</v>
      </c>
    </row>
    <row r="12" spans="1:16" x14ac:dyDescent="0.25">
      <c r="A12" s="27">
        <v>9</v>
      </c>
      <c r="B12" s="37" t="s">
        <v>108</v>
      </c>
      <c r="C12" s="27" t="s">
        <v>43</v>
      </c>
      <c r="D12" s="38">
        <v>4827.0803916666664</v>
      </c>
      <c r="E12" s="39"/>
      <c r="F12" s="38">
        <v>4827.0803916666664</v>
      </c>
      <c r="G12" s="38">
        <v>380.85454166666665</v>
      </c>
      <c r="H12" s="39">
        <v>73.989958333333334</v>
      </c>
      <c r="I12" s="38">
        <v>454.84449999999998</v>
      </c>
      <c r="J12" s="38">
        <v>1593.9854</v>
      </c>
      <c r="K12" s="39">
        <v>316.05560833333334</v>
      </c>
      <c r="L12" s="38">
        <v>1910.0410083333334</v>
      </c>
      <c r="M12" s="38">
        <v>52.378183333333332</v>
      </c>
      <c r="N12" s="39">
        <v>210.7732</v>
      </c>
      <c r="O12" s="38">
        <v>263.15138333333334</v>
      </c>
      <c r="P12" s="45">
        <f t="shared" si="0"/>
        <v>7455.117283333333</v>
      </c>
    </row>
    <row r="13" spans="1:16" x14ac:dyDescent="0.25">
      <c r="A13" s="27">
        <v>9</v>
      </c>
      <c r="B13" s="37" t="s">
        <v>109</v>
      </c>
      <c r="C13" s="27" t="s">
        <v>43</v>
      </c>
      <c r="D13" s="38">
        <v>1195.4172166666667</v>
      </c>
      <c r="E13" s="39"/>
      <c r="F13" s="38">
        <v>1195.4172166666667</v>
      </c>
      <c r="G13" s="38">
        <v>262.55994166666665</v>
      </c>
      <c r="H13" s="39">
        <v>321.20970833333331</v>
      </c>
      <c r="I13" s="38">
        <v>583.76964999999996</v>
      </c>
      <c r="J13" s="38">
        <v>696.27431666666666</v>
      </c>
      <c r="K13" s="39">
        <v>290.22009166666669</v>
      </c>
      <c r="L13" s="38">
        <v>986.49440833333335</v>
      </c>
      <c r="M13" s="38">
        <v>18.374908333333334</v>
      </c>
      <c r="N13" s="39">
        <v>906.6935666666667</v>
      </c>
      <c r="O13" s="38">
        <v>925.06847500000003</v>
      </c>
      <c r="P13" s="45">
        <f t="shared" si="0"/>
        <v>3690.7497499999999</v>
      </c>
    </row>
    <row r="14" spans="1:16" x14ac:dyDescent="0.25">
      <c r="A14" s="27">
        <v>9</v>
      </c>
      <c r="B14" s="37" t="s">
        <v>110</v>
      </c>
      <c r="C14" s="27" t="s">
        <v>43</v>
      </c>
      <c r="D14" s="38">
        <v>727.43967499999997</v>
      </c>
      <c r="E14" s="39"/>
      <c r="F14" s="38">
        <v>727.43967499999997</v>
      </c>
      <c r="G14" s="38">
        <v>82.803475000000006</v>
      </c>
      <c r="H14" s="39">
        <v>3.4307249999999998</v>
      </c>
      <c r="I14" s="38">
        <v>86.234200000000001</v>
      </c>
      <c r="J14" s="38">
        <v>459.36758333333336</v>
      </c>
      <c r="K14" s="39">
        <v>201.41127499999999</v>
      </c>
      <c r="L14" s="38">
        <v>660.77885833333335</v>
      </c>
      <c r="M14" s="38">
        <v>1.47065</v>
      </c>
      <c r="N14" s="39">
        <v>159.95501666666667</v>
      </c>
      <c r="O14" s="38">
        <v>161.42566666666667</v>
      </c>
      <c r="P14" s="45">
        <f t="shared" si="0"/>
        <v>1635.8784000000001</v>
      </c>
    </row>
    <row r="15" spans="1:16" x14ac:dyDescent="0.25">
      <c r="A15" s="27">
        <v>9</v>
      </c>
      <c r="B15" s="37" t="s">
        <v>111</v>
      </c>
      <c r="C15" s="27" t="s">
        <v>43</v>
      </c>
      <c r="D15" s="38">
        <v>1682.4353333333333</v>
      </c>
      <c r="E15" s="39"/>
      <c r="F15" s="38">
        <v>1682.4353333333333</v>
      </c>
      <c r="G15" s="38">
        <v>807.693625</v>
      </c>
      <c r="H15" s="39">
        <v>62.180691666666668</v>
      </c>
      <c r="I15" s="38">
        <v>869.87431666666669</v>
      </c>
      <c r="J15" s="38">
        <v>876.88355000000001</v>
      </c>
      <c r="K15" s="39">
        <v>304.395825</v>
      </c>
      <c r="L15" s="38">
        <v>1181.2793750000001</v>
      </c>
      <c r="M15" s="38">
        <v>40.251016666666665</v>
      </c>
      <c r="N15" s="39">
        <v>600.57010000000002</v>
      </c>
      <c r="O15" s="38">
        <v>640.82111666666674</v>
      </c>
      <c r="P15" s="45">
        <f t="shared" si="0"/>
        <v>4374.4101416666672</v>
      </c>
    </row>
    <row r="16" spans="1:16" x14ac:dyDescent="0.25">
      <c r="A16" s="27">
        <v>9</v>
      </c>
      <c r="B16" s="37" t="s">
        <v>112</v>
      </c>
      <c r="C16" s="27" t="s">
        <v>43</v>
      </c>
      <c r="D16" s="38">
        <v>2691.3606</v>
      </c>
      <c r="E16" s="39"/>
      <c r="F16" s="38">
        <v>2691.3606</v>
      </c>
      <c r="G16" s="38">
        <v>304.74618333333331</v>
      </c>
      <c r="H16" s="39">
        <v>88.960849999999994</v>
      </c>
      <c r="I16" s="38">
        <v>393.7070333333333</v>
      </c>
      <c r="J16" s="38">
        <v>1214.8374249999999</v>
      </c>
      <c r="K16" s="39">
        <v>250.79550833333334</v>
      </c>
      <c r="L16" s="38">
        <v>1465.6329333333333</v>
      </c>
      <c r="M16" s="38">
        <v>59.95035</v>
      </c>
      <c r="N16" s="39">
        <v>1385.139075</v>
      </c>
      <c r="O16" s="38">
        <v>1445.0894250000001</v>
      </c>
      <c r="P16" s="45">
        <f t="shared" si="0"/>
        <v>5995.7899916666665</v>
      </c>
    </row>
    <row r="17" spans="1:16" x14ac:dyDescent="0.25">
      <c r="A17" s="27">
        <v>9</v>
      </c>
      <c r="B17" s="37" t="s">
        <v>113</v>
      </c>
      <c r="C17" s="27" t="s">
        <v>43</v>
      </c>
      <c r="D17" s="38">
        <v>22505.403924999999</v>
      </c>
      <c r="E17" s="39">
        <v>272.17879166666665</v>
      </c>
      <c r="F17" s="38">
        <v>22777.582716666664</v>
      </c>
      <c r="G17" s="38">
        <v>241.57874166666667</v>
      </c>
      <c r="H17" s="39">
        <v>204.0025</v>
      </c>
      <c r="I17" s="38">
        <v>445.58124166666664</v>
      </c>
      <c r="J17" s="38">
        <v>10452.372491666667</v>
      </c>
      <c r="K17" s="39">
        <v>9736.4373250000008</v>
      </c>
      <c r="L17" s="38">
        <v>20188.809816666668</v>
      </c>
      <c r="M17" s="38">
        <v>130.45909166666667</v>
      </c>
      <c r="N17" s="39">
        <v>637.41916666666668</v>
      </c>
      <c r="O17" s="38">
        <v>767.87825833333341</v>
      </c>
      <c r="P17" s="45">
        <f t="shared" si="0"/>
        <v>44179.852033333329</v>
      </c>
    </row>
    <row r="18" spans="1:16" x14ac:dyDescent="0.25">
      <c r="A18" s="27">
        <v>9</v>
      </c>
      <c r="B18" s="37" t="s">
        <v>114</v>
      </c>
      <c r="C18" s="27" t="s">
        <v>43</v>
      </c>
      <c r="D18" s="38">
        <v>2318.4087749999999</v>
      </c>
      <c r="E18" s="39">
        <v>3.1149249999999999</v>
      </c>
      <c r="F18" s="38">
        <v>2321.5236999999997</v>
      </c>
      <c r="G18" s="38">
        <v>570.37189166666667</v>
      </c>
      <c r="H18" s="39">
        <v>575.67531666666662</v>
      </c>
      <c r="I18" s="38">
        <v>1146.0472083333334</v>
      </c>
      <c r="J18" s="38">
        <v>1213.5837166666668</v>
      </c>
      <c r="K18" s="39">
        <v>1818.2662083333332</v>
      </c>
      <c r="L18" s="38">
        <v>3031.849925</v>
      </c>
      <c r="M18" s="38">
        <v>40.605049999999999</v>
      </c>
      <c r="N18" s="39">
        <v>1283.7126000000001</v>
      </c>
      <c r="O18" s="38">
        <v>1324.31765</v>
      </c>
      <c r="P18" s="45">
        <f t="shared" si="0"/>
        <v>7823.7384833333335</v>
      </c>
    </row>
    <row r="19" spans="1:16" x14ac:dyDescent="0.25">
      <c r="A19" s="27">
        <v>9</v>
      </c>
      <c r="B19" s="37" t="s">
        <v>115</v>
      </c>
      <c r="C19" s="27" t="s">
        <v>43</v>
      </c>
      <c r="D19" s="38">
        <v>15857.260733333333</v>
      </c>
      <c r="E19" s="39">
        <v>1.5351083333333333</v>
      </c>
      <c r="F19" s="38">
        <v>15858.795841666666</v>
      </c>
      <c r="G19" s="38">
        <v>323.26749999999998</v>
      </c>
      <c r="H19" s="39">
        <v>314.67190833333331</v>
      </c>
      <c r="I19" s="38">
        <v>637.93940833333329</v>
      </c>
      <c r="J19" s="38">
        <v>7150.7510416666664</v>
      </c>
      <c r="K19" s="39">
        <v>2759.2942333333335</v>
      </c>
      <c r="L19" s="38">
        <v>9910.0452750000004</v>
      </c>
      <c r="M19" s="38">
        <v>513.90853333333337</v>
      </c>
      <c r="N19" s="39">
        <v>4776.4462083333337</v>
      </c>
      <c r="O19" s="38">
        <v>5290.354741666667</v>
      </c>
      <c r="P19" s="45">
        <f t="shared" si="0"/>
        <v>31697.135266666664</v>
      </c>
    </row>
    <row r="20" spans="1:16" x14ac:dyDescent="0.25">
      <c r="A20" s="27">
        <v>9</v>
      </c>
      <c r="B20" s="37" t="s">
        <v>116</v>
      </c>
      <c r="C20" s="27" t="s">
        <v>43</v>
      </c>
      <c r="D20" s="38">
        <v>10638.0414</v>
      </c>
      <c r="E20" s="39">
        <v>12.657358333333333</v>
      </c>
      <c r="F20" s="38">
        <v>10650.698758333334</v>
      </c>
      <c r="G20" s="38">
        <v>828.47901666666667</v>
      </c>
      <c r="H20" s="39">
        <v>1539.7294166666666</v>
      </c>
      <c r="I20" s="38">
        <v>2368.2084333333332</v>
      </c>
      <c r="J20" s="38">
        <v>5065.3635000000004</v>
      </c>
      <c r="K20" s="39">
        <v>4720.4174833333336</v>
      </c>
      <c r="L20" s="38">
        <v>9785.780983333334</v>
      </c>
      <c r="M20" s="38">
        <v>125.68623333333333</v>
      </c>
      <c r="N20" s="39">
        <v>11047.338374999999</v>
      </c>
      <c r="O20" s="38">
        <v>11173.024608333333</v>
      </c>
      <c r="P20" s="45">
        <f t="shared" si="0"/>
        <v>33977.712783333336</v>
      </c>
    </row>
    <row r="21" spans="1:16" x14ac:dyDescent="0.25">
      <c r="A21" s="27">
        <v>9</v>
      </c>
      <c r="B21" s="37" t="s">
        <v>117</v>
      </c>
      <c r="C21" s="27" t="s">
        <v>43</v>
      </c>
      <c r="D21" s="38">
        <v>1669.1886333333334</v>
      </c>
      <c r="E21" s="39"/>
      <c r="F21" s="38">
        <v>1669.1886333333334</v>
      </c>
      <c r="G21" s="38">
        <v>252.33625000000001</v>
      </c>
      <c r="H21" s="39">
        <v>150.25735833333334</v>
      </c>
      <c r="I21" s="38">
        <v>402.59360833333335</v>
      </c>
      <c r="J21" s="38">
        <v>1007.1882916666667</v>
      </c>
      <c r="K21" s="39">
        <v>543.47386666666671</v>
      </c>
      <c r="L21" s="38">
        <v>1550.6621583333335</v>
      </c>
      <c r="M21" s="38">
        <v>135.61398333333332</v>
      </c>
      <c r="N21" s="39">
        <v>397.013575</v>
      </c>
      <c r="O21" s="38">
        <v>532.62755833333335</v>
      </c>
      <c r="P21" s="45">
        <f t="shared" si="0"/>
        <v>4155.0719583333339</v>
      </c>
    </row>
    <row r="22" spans="1:16" x14ac:dyDescent="0.25">
      <c r="A22" s="27">
        <v>9</v>
      </c>
      <c r="B22" s="37" t="s">
        <v>118</v>
      </c>
      <c r="C22" s="27" t="s">
        <v>43</v>
      </c>
      <c r="D22" s="38">
        <v>1109.130975</v>
      </c>
      <c r="E22" s="39"/>
      <c r="F22" s="38">
        <v>1109.130975</v>
      </c>
      <c r="G22" s="38">
        <v>94.421316666666669</v>
      </c>
      <c r="H22" s="39">
        <v>12.870266666666666</v>
      </c>
      <c r="I22" s="38">
        <v>107.29158333333334</v>
      </c>
      <c r="J22" s="38">
        <v>555.61209166666663</v>
      </c>
      <c r="K22" s="39">
        <v>79.786116666666672</v>
      </c>
      <c r="L22" s="38">
        <v>635.39820833333329</v>
      </c>
      <c r="M22" s="38">
        <v>1.9731333333333334</v>
      </c>
      <c r="N22" s="39">
        <v>50.345308333333335</v>
      </c>
      <c r="O22" s="38">
        <v>52.318441666666672</v>
      </c>
      <c r="P22" s="45">
        <f t="shared" si="0"/>
        <v>1904.1392083333335</v>
      </c>
    </row>
    <row r="23" spans="1:16" x14ac:dyDescent="0.25">
      <c r="A23" s="27">
        <v>9</v>
      </c>
      <c r="B23" s="37" t="s">
        <v>46</v>
      </c>
      <c r="C23" s="27" t="s">
        <v>43</v>
      </c>
      <c r="D23" s="38">
        <v>28847.691458333335</v>
      </c>
      <c r="E23" s="39">
        <v>14.924008333333333</v>
      </c>
      <c r="F23" s="38">
        <v>28862.615466666666</v>
      </c>
      <c r="G23" s="38">
        <v>587.05616666666663</v>
      </c>
      <c r="H23" s="39">
        <v>368.82914166666666</v>
      </c>
      <c r="I23" s="38">
        <v>955.88530833333334</v>
      </c>
      <c r="J23" s="38">
        <v>14360.226758333334</v>
      </c>
      <c r="K23" s="39">
        <v>12727.077041666667</v>
      </c>
      <c r="L23" s="38">
        <v>27087.303800000002</v>
      </c>
      <c r="M23" s="38">
        <v>1793.6922333333334</v>
      </c>
      <c r="N23" s="39">
        <v>6824.3533833333331</v>
      </c>
      <c r="O23" s="38">
        <v>8618.0456166666663</v>
      </c>
      <c r="P23" s="45">
        <f t="shared" si="0"/>
        <v>65523.850191666672</v>
      </c>
    </row>
    <row r="24" spans="1:16" x14ac:dyDescent="0.25">
      <c r="A24" s="29">
        <v>20</v>
      </c>
      <c r="B24" s="29" t="s">
        <v>119</v>
      </c>
      <c r="C24" s="29" t="s">
        <v>44</v>
      </c>
      <c r="D24" s="34">
        <v>3708.8741</v>
      </c>
      <c r="E24" s="35">
        <v>56.356383333333333</v>
      </c>
      <c r="F24" s="34">
        <v>3765.2304833333333</v>
      </c>
      <c r="G24" s="34">
        <v>426.87991666666665</v>
      </c>
      <c r="H24" s="35">
        <v>1265.5642</v>
      </c>
      <c r="I24" s="34">
        <v>1692.4441166666666</v>
      </c>
      <c r="J24" s="34">
        <v>1816.7893666666666</v>
      </c>
      <c r="K24" s="35">
        <v>1303.7563166666666</v>
      </c>
      <c r="L24" s="34">
        <v>3120.5456833333333</v>
      </c>
      <c r="M24" s="34">
        <v>105.26566666666666</v>
      </c>
      <c r="N24" s="35">
        <v>8152.0352000000003</v>
      </c>
      <c r="O24" s="34">
        <v>8257.3008666666665</v>
      </c>
      <c r="P24" s="45">
        <f t="shared" si="0"/>
        <v>16835.52115</v>
      </c>
    </row>
    <row r="25" spans="1:16" x14ac:dyDescent="0.25">
      <c r="A25" s="27">
        <v>20</v>
      </c>
      <c r="B25" s="37" t="s">
        <v>120</v>
      </c>
      <c r="C25" s="27" t="s">
        <v>44</v>
      </c>
      <c r="D25" s="38">
        <v>524.71669999999995</v>
      </c>
      <c r="E25" s="39">
        <v>0.30827500000000002</v>
      </c>
      <c r="F25" s="38">
        <v>525.02497499999993</v>
      </c>
      <c r="G25" s="38">
        <v>1.562775</v>
      </c>
      <c r="H25" s="39">
        <v>3.6848000000000001</v>
      </c>
      <c r="I25" s="38">
        <v>5.2475750000000003</v>
      </c>
      <c r="J25" s="38">
        <v>537.58721666666668</v>
      </c>
      <c r="K25" s="39">
        <v>18.402166666666666</v>
      </c>
      <c r="L25" s="38">
        <v>555.98938333333331</v>
      </c>
      <c r="M25" s="38">
        <v>1940.0626</v>
      </c>
      <c r="N25" s="39">
        <v>331.28097500000001</v>
      </c>
      <c r="O25" s="38">
        <v>2271.3435749999999</v>
      </c>
      <c r="P25" s="45">
        <f t="shared" si="0"/>
        <v>3357.6055083333331</v>
      </c>
    </row>
    <row r="26" spans="1:16" x14ac:dyDescent="0.25">
      <c r="A26" s="27">
        <v>20</v>
      </c>
      <c r="B26" s="37" t="s">
        <v>121</v>
      </c>
      <c r="C26" s="27" t="s">
        <v>44</v>
      </c>
      <c r="D26" s="38">
        <v>347.91382499999997</v>
      </c>
      <c r="E26" s="39"/>
      <c r="F26" s="38">
        <v>347.91382499999997</v>
      </c>
      <c r="G26" s="38">
        <v>6.6358916666666667</v>
      </c>
      <c r="H26" s="39">
        <v>69.608158333333336</v>
      </c>
      <c r="I26" s="38">
        <v>76.244050000000001</v>
      </c>
      <c r="J26" s="38">
        <v>197.353275</v>
      </c>
      <c r="K26" s="39">
        <v>120.00900833333333</v>
      </c>
      <c r="L26" s="38">
        <v>317.36228333333332</v>
      </c>
      <c r="M26" s="38"/>
      <c r="N26" s="39">
        <v>0.52698333333333336</v>
      </c>
      <c r="O26" s="38">
        <v>0.52698333333333336</v>
      </c>
      <c r="P26" s="45">
        <f t="shared" si="0"/>
        <v>742.04714166666656</v>
      </c>
    </row>
    <row r="27" spans="1:16" x14ac:dyDescent="0.25">
      <c r="A27" s="27">
        <v>20</v>
      </c>
      <c r="B27" s="37" t="s">
        <v>122</v>
      </c>
      <c r="C27" s="27" t="s">
        <v>44</v>
      </c>
      <c r="D27" s="38">
        <v>512.51416666666671</v>
      </c>
      <c r="E27" s="39">
        <v>1.6835500000000001</v>
      </c>
      <c r="F27" s="38">
        <v>514.19771666666668</v>
      </c>
      <c r="G27" s="38"/>
      <c r="H27" s="39">
        <v>13.726875</v>
      </c>
      <c r="I27" s="38">
        <v>13.726875</v>
      </c>
      <c r="J27" s="38">
        <v>177.88044166666666</v>
      </c>
      <c r="K27" s="39">
        <v>549.95726666666667</v>
      </c>
      <c r="L27" s="38">
        <v>727.83770833333335</v>
      </c>
      <c r="M27" s="38">
        <v>185.04605833333332</v>
      </c>
      <c r="N27" s="39">
        <v>137.57918333333333</v>
      </c>
      <c r="O27" s="38">
        <v>322.62524166666662</v>
      </c>
      <c r="P27" s="45">
        <f t="shared" si="0"/>
        <v>1578.3875416666665</v>
      </c>
    </row>
    <row r="28" spans="1:16" x14ac:dyDescent="0.25">
      <c r="A28" s="27">
        <v>20</v>
      </c>
      <c r="B28" s="37" t="s">
        <v>123</v>
      </c>
      <c r="C28" s="27" t="s">
        <v>44</v>
      </c>
      <c r="D28" s="38">
        <v>386.52589999999998</v>
      </c>
      <c r="E28" s="39"/>
      <c r="F28" s="38">
        <v>386.52589999999998</v>
      </c>
      <c r="G28" s="38">
        <v>37.848941666666668</v>
      </c>
      <c r="H28" s="39">
        <v>20.073583333333332</v>
      </c>
      <c r="I28" s="38">
        <v>57.922525</v>
      </c>
      <c r="J28" s="38">
        <v>124.64263333333334</v>
      </c>
      <c r="K28" s="39">
        <v>43.696533333333335</v>
      </c>
      <c r="L28" s="38">
        <v>168.33916666666667</v>
      </c>
      <c r="M28" s="38"/>
      <c r="N28" s="39">
        <v>511.81492500000002</v>
      </c>
      <c r="O28" s="38">
        <v>511.81492500000002</v>
      </c>
      <c r="P28" s="45">
        <f t="shared" si="0"/>
        <v>1124.6025166666668</v>
      </c>
    </row>
    <row r="29" spans="1:16" x14ac:dyDescent="0.25">
      <c r="A29" s="27">
        <v>20</v>
      </c>
      <c r="B29" s="37" t="s">
        <v>124</v>
      </c>
      <c r="C29" s="27" t="s">
        <v>44</v>
      </c>
      <c r="D29" s="38">
        <v>857.952675</v>
      </c>
      <c r="E29" s="39">
        <v>1.3859583333333334</v>
      </c>
      <c r="F29" s="38">
        <v>859.33863333333329</v>
      </c>
      <c r="G29" s="38">
        <v>114.103075</v>
      </c>
      <c r="H29" s="39">
        <v>262.43878333333333</v>
      </c>
      <c r="I29" s="38">
        <v>376.54185833333332</v>
      </c>
      <c r="J29" s="38">
        <v>396.64370000000002</v>
      </c>
      <c r="K29" s="39">
        <v>380.161925</v>
      </c>
      <c r="L29" s="38">
        <v>776.80562499999996</v>
      </c>
      <c r="M29" s="38">
        <v>20.583091666666668</v>
      </c>
      <c r="N29" s="39">
        <v>48.151333333333334</v>
      </c>
      <c r="O29" s="38">
        <v>68.734425000000002</v>
      </c>
      <c r="P29" s="45">
        <f t="shared" si="0"/>
        <v>2081.4205416666664</v>
      </c>
    </row>
    <row r="30" spans="1:16" x14ac:dyDescent="0.25">
      <c r="A30" s="27">
        <v>20</v>
      </c>
      <c r="B30" s="37" t="s">
        <v>125</v>
      </c>
      <c r="C30" s="27" t="s">
        <v>44</v>
      </c>
      <c r="D30" s="38">
        <v>2261.5189083333335</v>
      </c>
      <c r="E30" s="39">
        <v>13.748416666666667</v>
      </c>
      <c r="F30" s="38">
        <v>2275.2673250000003</v>
      </c>
      <c r="G30" s="38">
        <v>760.50123333333329</v>
      </c>
      <c r="H30" s="39">
        <v>264.11879166666665</v>
      </c>
      <c r="I30" s="38">
        <v>1024.6200249999999</v>
      </c>
      <c r="J30" s="38">
        <v>1083.5742</v>
      </c>
      <c r="K30" s="39">
        <v>548.84632499999998</v>
      </c>
      <c r="L30" s="38">
        <v>1632.420525</v>
      </c>
      <c r="M30" s="38">
        <v>247.73246666666665</v>
      </c>
      <c r="N30" s="39">
        <v>118.46819166666667</v>
      </c>
      <c r="O30" s="38">
        <v>366.20065833333331</v>
      </c>
      <c r="P30" s="45">
        <f t="shared" si="0"/>
        <v>5298.5085333333336</v>
      </c>
    </row>
    <row r="31" spans="1:16" x14ac:dyDescent="0.25">
      <c r="A31" s="27">
        <v>20</v>
      </c>
      <c r="B31" s="37" t="s">
        <v>126</v>
      </c>
      <c r="C31" s="27" t="s">
        <v>44</v>
      </c>
      <c r="D31" s="38">
        <v>1257.25335</v>
      </c>
      <c r="E31" s="39">
        <v>0.99509999999999998</v>
      </c>
      <c r="F31" s="38">
        <v>1258.24845</v>
      </c>
      <c r="G31" s="38">
        <v>74.129683333333332</v>
      </c>
      <c r="H31" s="39">
        <v>198.77223333333333</v>
      </c>
      <c r="I31" s="38">
        <v>272.90191666666669</v>
      </c>
      <c r="J31" s="38">
        <v>552.523325</v>
      </c>
      <c r="K31" s="39">
        <v>1537.8383166666667</v>
      </c>
      <c r="L31" s="38">
        <v>2090.3616416666669</v>
      </c>
      <c r="M31" s="38">
        <v>23.817108333333334</v>
      </c>
      <c r="N31" s="39">
        <v>14003.254199999999</v>
      </c>
      <c r="O31" s="38">
        <v>14027.071308333332</v>
      </c>
      <c r="P31" s="45">
        <f t="shared" si="0"/>
        <v>17648.583316666667</v>
      </c>
    </row>
    <row r="32" spans="1:16" x14ac:dyDescent="0.25">
      <c r="A32" s="27">
        <v>20</v>
      </c>
      <c r="B32" s="37" t="s">
        <v>127</v>
      </c>
      <c r="C32" s="27" t="s">
        <v>44</v>
      </c>
      <c r="D32" s="38">
        <v>1085.8135333333332</v>
      </c>
      <c r="E32" s="39"/>
      <c r="F32" s="38">
        <v>1085.8135333333332</v>
      </c>
      <c r="G32" s="38">
        <v>163.89477500000001</v>
      </c>
      <c r="H32" s="39">
        <v>36.465083333333332</v>
      </c>
      <c r="I32" s="38">
        <v>200.35985833333334</v>
      </c>
      <c r="J32" s="38">
        <v>486.55705</v>
      </c>
      <c r="K32" s="39">
        <v>276.32664166666666</v>
      </c>
      <c r="L32" s="38">
        <v>762.88369166666666</v>
      </c>
      <c r="M32" s="38"/>
      <c r="N32" s="39">
        <v>113.85840833333333</v>
      </c>
      <c r="O32" s="38">
        <v>113.85840833333333</v>
      </c>
      <c r="P32" s="45">
        <f t="shared" si="0"/>
        <v>2162.9154916666666</v>
      </c>
    </row>
    <row r="33" spans="1:16" x14ac:dyDescent="0.25">
      <c r="A33" s="27">
        <v>20</v>
      </c>
      <c r="B33" s="37" t="s">
        <v>128</v>
      </c>
      <c r="C33" s="27" t="s">
        <v>44</v>
      </c>
      <c r="D33" s="38">
        <v>637.0915583333333</v>
      </c>
      <c r="E33" s="39"/>
      <c r="F33" s="38">
        <v>637.0915583333333</v>
      </c>
      <c r="G33" s="38">
        <v>125.21163333333334</v>
      </c>
      <c r="H33" s="39">
        <v>265.57924166666669</v>
      </c>
      <c r="I33" s="38">
        <v>390.79087500000003</v>
      </c>
      <c r="J33" s="38">
        <v>353.36615833333332</v>
      </c>
      <c r="K33" s="39">
        <v>829.9271583333333</v>
      </c>
      <c r="L33" s="38">
        <v>1183.2933166666667</v>
      </c>
      <c r="M33" s="38">
        <v>11.432225000000001</v>
      </c>
      <c r="N33" s="39">
        <v>1937.34635</v>
      </c>
      <c r="O33" s="38">
        <v>1948.778575</v>
      </c>
      <c r="P33" s="45">
        <f t="shared" si="0"/>
        <v>4159.9543249999997</v>
      </c>
    </row>
    <row r="34" spans="1:16" x14ac:dyDescent="0.25">
      <c r="A34" s="27">
        <v>20</v>
      </c>
      <c r="B34" s="37" t="s">
        <v>129</v>
      </c>
      <c r="C34" s="27" t="s">
        <v>44</v>
      </c>
      <c r="D34" s="38">
        <v>4393.7149833333333</v>
      </c>
      <c r="E34" s="39">
        <v>10.939758333333334</v>
      </c>
      <c r="F34" s="38">
        <v>4404.6547416666663</v>
      </c>
      <c r="G34" s="38">
        <v>612.88596666666672</v>
      </c>
      <c r="H34" s="39">
        <v>3092.3654916666665</v>
      </c>
      <c r="I34" s="38">
        <v>3705.2514583333332</v>
      </c>
      <c r="J34" s="38">
        <v>1976.6493416666667</v>
      </c>
      <c r="K34" s="39">
        <v>4085.7254916666666</v>
      </c>
      <c r="L34" s="38">
        <v>6062.3748333333333</v>
      </c>
      <c r="M34" s="38">
        <v>87.900724999999994</v>
      </c>
      <c r="N34" s="39">
        <v>1668.6369500000001</v>
      </c>
      <c r="O34" s="38">
        <v>1756.537675</v>
      </c>
      <c r="P34" s="45">
        <f t="shared" si="0"/>
        <v>15928.818708333332</v>
      </c>
    </row>
    <row r="35" spans="1:16" x14ac:dyDescent="0.25">
      <c r="A35" s="27">
        <v>20</v>
      </c>
      <c r="B35" s="37" t="s">
        <v>130</v>
      </c>
      <c r="C35" s="27" t="s">
        <v>44</v>
      </c>
      <c r="D35" s="38">
        <v>580.69563333333338</v>
      </c>
      <c r="E35" s="39">
        <v>2.0451416666666669</v>
      </c>
      <c r="F35" s="38">
        <v>582.7407750000001</v>
      </c>
      <c r="G35" s="38">
        <v>51.472608333333334</v>
      </c>
      <c r="H35" s="39">
        <v>172.22505000000001</v>
      </c>
      <c r="I35" s="38">
        <v>223.69765833333335</v>
      </c>
      <c r="J35" s="38">
        <v>292.78664166666664</v>
      </c>
      <c r="K35" s="39">
        <v>264.46965</v>
      </c>
      <c r="L35" s="38">
        <v>557.25629166666658</v>
      </c>
      <c r="M35" s="38"/>
      <c r="N35" s="39">
        <v>78.800191666666663</v>
      </c>
      <c r="O35" s="38">
        <v>78.800191666666663</v>
      </c>
      <c r="P35" s="45">
        <f t="shared" si="0"/>
        <v>1442.4949166666668</v>
      </c>
    </row>
    <row r="36" spans="1:16" x14ac:dyDescent="0.25">
      <c r="A36" s="27">
        <v>20</v>
      </c>
      <c r="B36" s="37" t="s">
        <v>131</v>
      </c>
      <c r="C36" s="27" t="s">
        <v>44</v>
      </c>
      <c r="D36" s="38">
        <v>1919.2432583333334</v>
      </c>
      <c r="E36" s="39">
        <v>5.4798583333333335</v>
      </c>
      <c r="F36" s="38">
        <v>1924.7231166666668</v>
      </c>
      <c r="G36" s="38">
        <v>266.87819166666668</v>
      </c>
      <c r="H36" s="39">
        <v>3027.6648583333335</v>
      </c>
      <c r="I36" s="38">
        <v>3294.5430500000002</v>
      </c>
      <c r="J36" s="38">
        <v>917.11464999999998</v>
      </c>
      <c r="K36" s="39">
        <v>3447.2179500000002</v>
      </c>
      <c r="L36" s="38">
        <v>4364.3325999999997</v>
      </c>
      <c r="M36" s="38">
        <v>104.56666666666666</v>
      </c>
      <c r="N36" s="39">
        <v>20447.011816666665</v>
      </c>
      <c r="O36" s="38">
        <v>20551.578483333331</v>
      </c>
      <c r="P36" s="45">
        <f t="shared" si="0"/>
        <v>30135.177249999997</v>
      </c>
    </row>
    <row r="37" spans="1:16" x14ac:dyDescent="0.25">
      <c r="A37" s="27">
        <v>20</v>
      </c>
      <c r="B37" s="37" t="s">
        <v>132</v>
      </c>
      <c r="C37" s="27" t="s">
        <v>44</v>
      </c>
      <c r="D37" s="38">
        <v>1120.2441333333334</v>
      </c>
      <c r="E37" s="39"/>
      <c r="F37" s="38">
        <v>1120.2441333333334</v>
      </c>
      <c r="G37" s="38">
        <v>69.518858333333327</v>
      </c>
      <c r="H37" s="39">
        <v>9.7148416666666666</v>
      </c>
      <c r="I37" s="38">
        <v>79.233699999999999</v>
      </c>
      <c r="J37" s="38">
        <v>551.9658833333333</v>
      </c>
      <c r="K37" s="39">
        <v>381.43186666666668</v>
      </c>
      <c r="L37" s="38">
        <v>933.39774999999997</v>
      </c>
      <c r="M37" s="38">
        <v>7.7263000000000002</v>
      </c>
      <c r="N37" s="39">
        <v>413.41145</v>
      </c>
      <c r="O37" s="38">
        <v>421.13774999999998</v>
      </c>
      <c r="P37" s="45">
        <f t="shared" si="0"/>
        <v>2554.0133333333333</v>
      </c>
    </row>
    <row r="38" spans="1:16" x14ac:dyDescent="0.25">
      <c r="A38" s="27">
        <v>20</v>
      </c>
      <c r="B38" s="37" t="s">
        <v>133</v>
      </c>
      <c r="C38" s="27" t="s">
        <v>44</v>
      </c>
      <c r="D38" s="38">
        <v>29567.869741666666</v>
      </c>
      <c r="E38" s="39">
        <v>1.4010666666666667</v>
      </c>
      <c r="F38" s="38">
        <v>29569.270808333331</v>
      </c>
      <c r="G38" s="38">
        <v>140.71880833333333</v>
      </c>
      <c r="H38" s="39">
        <v>171.11862500000001</v>
      </c>
      <c r="I38" s="38">
        <v>311.83743333333337</v>
      </c>
      <c r="J38" s="38">
        <v>12354.947674999999</v>
      </c>
      <c r="K38" s="39">
        <v>1790.169175</v>
      </c>
      <c r="L38" s="38">
        <v>14145.116849999999</v>
      </c>
      <c r="M38" s="38">
        <v>562.23088333333328</v>
      </c>
      <c r="N38" s="39">
        <v>6605.4691583333333</v>
      </c>
      <c r="O38" s="38">
        <v>7167.7000416666669</v>
      </c>
      <c r="P38" s="45">
        <f t="shared" si="0"/>
        <v>51193.925133333338</v>
      </c>
    </row>
    <row r="39" spans="1:16" x14ac:dyDescent="0.25">
      <c r="A39" s="27">
        <v>20</v>
      </c>
      <c r="B39" s="37" t="s">
        <v>134</v>
      </c>
      <c r="C39" s="27" t="s">
        <v>44</v>
      </c>
      <c r="D39" s="38">
        <v>2494.3452083333332</v>
      </c>
      <c r="E39" s="39">
        <v>1.0740499999999999</v>
      </c>
      <c r="F39" s="38">
        <v>2495.4192583333333</v>
      </c>
      <c r="G39" s="38">
        <v>158.47359166666666</v>
      </c>
      <c r="H39" s="39">
        <v>434.51122500000002</v>
      </c>
      <c r="I39" s="38">
        <v>592.98481666666669</v>
      </c>
      <c r="J39" s="38">
        <v>1084.4843916666666</v>
      </c>
      <c r="K39" s="39">
        <v>1137.6038416666668</v>
      </c>
      <c r="L39" s="38">
        <v>2222.0882333333334</v>
      </c>
      <c r="M39" s="38">
        <v>161.72925833333332</v>
      </c>
      <c r="N39" s="39">
        <v>13528.381358333334</v>
      </c>
      <c r="O39" s="38">
        <v>13690.110616666667</v>
      </c>
      <c r="P39" s="45">
        <f t="shared" si="0"/>
        <v>19000.602924999999</v>
      </c>
    </row>
    <row r="40" spans="1:16" x14ac:dyDescent="0.25">
      <c r="A40" s="27">
        <v>20</v>
      </c>
      <c r="B40" s="37" t="s">
        <v>135</v>
      </c>
      <c r="C40" s="27" t="s">
        <v>44</v>
      </c>
      <c r="D40" s="38">
        <v>957.03899166666667</v>
      </c>
      <c r="E40" s="39">
        <v>6.2777500000000002</v>
      </c>
      <c r="F40" s="38">
        <v>963.31674166666664</v>
      </c>
      <c r="G40" s="38">
        <v>26.110341666666667</v>
      </c>
      <c r="H40" s="39">
        <v>143.84273333333334</v>
      </c>
      <c r="I40" s="38">
        <v>169.95307500000001</v>
      </c>
      <c r="J40" s="38">
        <v>957.84649166666668</v>
      </c>
      <c r="K40" s="39">
        <v>1176.8553999999999</v>
      </c>
      <c r="L40" s="38">
        <v>2134.7018916666666</v>
      </c>
      <c r="M40" s="38">
        <v>450.58321666666666</v>
      </c>
      <c r="N40" s="39">
        <v>1228.8105416666667</v>
      </c>
      <c r="O40" s="38">
        <v>1679.3937583333334</v>
      </c>
      <c r="P40" s="45">
        <f t="shared" si="0"/>
        <v>4947.3654666666671</v>
      </c>
    </row>
    <row r="41" spans="1:16" x14ac:dyDescent="0.25">
      <c r="A41" s="27">
        <v>20</v>
      </c>
      <c r="B41" s="37" t="s">
        <v>136</v>
      </c>
      <c r="C41" s="27" t="s">
        <v>44</v>
      </c>
      <c r="D41" s="38">
        <v>2628.2577916666669</v>
      </c>
      <c r="E41" s="39">
        <v>0.95169999999999999</v>
      </c>
      <c r="F41" s="38">
        <v>2629.209491666667</v>
      </c>
      <c r="G41" s="38">
        <v>462.55565833333333</v>
      </c>
      <c r="H41" s="39">
        <v>2814.5985249999999</v>
      </c>
      <c r="I41" s="38">
        <v>3277.1541833333331</v>
      </c>
      <c r="J41" s="38">
        <v>1563.4603416666666</v>
      </c>
      <c r="K41" s="39">
        <v>1694.5945916666667</v>
      </c>
      <c r="L41" s="38">
        <v>3258.0549333333333</v>
      </c>
      <c r="M41" s="38">
        <v>172.11759166666667</v>
      </c>
      <c r="N41" s="39">
        <v>1196.848025</v>
      </c>
      <c r="O41" s="38">
        <v>1368.9656166666666</v>
      </c>
      <c r="P41" s="45">
        <f t="shared" si="0"/>
        <v>10533.384225</v>
      </c>
    </row>
    <row r="42" spans="1:16" x14ac:dyDescent="0.25">
      <c r="A42" s="27">
        <v>20</v>
      </c>
      <c r="B42" s="37" t="s">
        <v>63</v>
      </c>
      <c r="C42" s="27" t="s">
        <v>44</v>
      </c>
      <c r="D42" s="38">
        <v>28784.961033333333</v>
      </c>
      <c r="E42" s="39">
        <v>45.595950000000002</v>
      </c>
      <c r="F42" s="38">
        <v>28830.556983333332</v>
      </c>
      <c r="G42" s="38">
        <v>63.659841666666665</v>
      </c>
      <c r="H42" s="39">
        <v>238.461825</v>
      </c>
      <c r="I42" s="38">
        <v>302.12166666666667</v>
      </c>
      <c r="J42" s="38">
        <v>21559.838633333333</v>
      </c>
      <c r="K42" s="39">
        <v>23343.711224999999</v>
      </c>
      <c r="L42" s="38">
        <v>44903.549858333332</v>
      </c>
      <c r="M42" s="38">
        <v>7413.0498666666663</v>
      </c>
      <c r="N42" s="39">
        <v>130702.5343</v>
      </c>
      <c r="O42" s="38">
        <v>138115.58416666667</v>
      </c>
      <c r="P42" s="45">
        <f t="shared" si="0"/>
        <v>212151.81267499999</v>
      </c>
    </row>
    <row r="43" spans="1:16" x14ac:dyDescent="0.25">
      <c r="A43" s="29">
        <v>48</v>
      </c>
      <c r="B43" s="29" t="s">
        <v>137</v>
      </c>
      <c r="C43" s="29" t="s">
        <v>45</v>
      </c>
      <c r="D43" s="34">
        <v>36141.951083333333</v>
      </c>
      <c r="E43" s="35">
        <v>6886.9587666666666</v>
      </c>
      <c r="F43" s="34">
        <v>43028.909849999996</v>
      </c>
      <c r="G43" s="34">
        <v>719.01809166666669</v>
      </c>
      <c r="H43" s="35">
        <v>326.47859999999997</v>
      </c>
      <c r="I43" s="34">
        <v>1045.4966916666667</v>
      </c>
      <c r="J43" s="34">
        <v>23552.104033333333</v>
      </c>
      <c r="K43" s="35">
        <v>32701.197225</v>
      </c>
      <c r="L43" s="34">
        <v>56253.301258333333</v>
      </c>
      <c r="M43" s="34">
        <v>953.18954166666663</v>
      </c>
      <c r="N43" s="35">
        <v>3593.5697749999999</v>
      </c>
      <c r="O43" s="34">
        <v>4546.7593166666666</v>
      </c>
      <c r="P43" s="45">
        <f t="shared" si="0"/>
        <v>104874.46711666667</v>
      </c>
    </row>
    <row r="44" spans="1:16" x14ac:dyDescent="0.25">
      <c r="A44" s="27">
        <v>48</v>
      </c>
      <c r="B44" s="37" t="s">
        <v>138</v>
      </c>
      <c r="C44" s="27" t="s">
        <v>45</v>
      </c>
      <c r="D44" s="38">
        <v>4495.3114166666664</v>
      </c>
      <c r="E44" s="39">
        <v>169.23084166666666</v>
      </c>
      <c r="F44" s="38">
        <v>4664.5422583333329</v>
      </c>
      <c r="G44" s="38">
        <v>135.527175</v>
      </c>
      <c r="H44" s="39">
        <v>230.79558333333333</v>
      </c>
      <c r="I44" s="38">
        <v>366.32275833333335</v>
      </c>
      <c r="J44" s="38">
        <v>1763.69265</v>
      </c>
      <c r="K44" s="39">
        <v>3129.7832583333334</v>
      </c>
      <c r="L44" s="38">
        <v>4893.4759083333338</v>
      </c>
      <c r="M44" s="38">
        <v>44.147541666666669</v>
      </c>
      <c r="N44" s="39">
        <v>6216.5730750000002</v>
      </c>
      <c r="O44" s="38">
        <v>6260.7206166666665</v>
      </c>
      <c r="P44" s="45">
        <f t="shared" si="0"/>
        <v>16185.061541666666</v>
      </c>
    </row>
    <row r="45" spans="1:16" x14ac:dyDescent="0.25">
      <c r="A45" s="27">
        <v>48</v>
      </c>
      <c r="B45" s="37" t="s">
        <v>139</v>
      </c>
      <c r="C45" s="27" t="s">
        <v>45</v>
      </c>
      <c r="D45" s="38">
        <v>3869.6588750000001</v>
      </c>
      <c r="E45" s="39">
        <v>112.56919166666667</v>
      </c>
      <c r="F45" s="38">
        <v>3982.2280666666666</v>
      </c>
      <c r="G45" s="38">
        <v>154.570975</v>
      </c>
      <c r="H45" s="39">
        <v>7.8222083333333332</v>
      </c>
      <c r="I45" s="38">
        <v>162.39318333333333</v>
      </c>
      <c r="J45" s="38">
        <v>2461.2094916666665</v>
      </c>
      <c r="K45" s="39">
        <v>1235.0269416666667</v>
      </c>
      <c r="L45" s="38">
        <v>3696.2364333333335</v>
      </c>
      <c r="M45" s="38">
        <v>51.147874999999999</v>
      </c>
      <c r="N45" s="39">
        <v>452.27403333333331</v>
      </c>
      <c r="O45" s="38">
        <v>503.42190833333331</v>
      </c>
      <c r="P45" s="45">
        <f t="shared" si="0"/>
        <v>8344.2795916666673</v>
      </c>
    </row>
    <row r="46" spans="1:16" x14ac:dyDescent="0.25">
      <c r="A46" s="27">
        <v>48</v>
      </c>
      <c r="B46" s="37" t="s">
        <v>140</v>
      </c>
      <c r="C46" s="27" t="s">
        <v>45</v>
      </c>
      <c r="D46" s="38">
        <v>22927.450516666668</v>
      </c>
      <c r="E46" s="39">
        <v>164.605875</v>
      </c>
      <c r="F46" s="38">
        <v>23092.056391666669</v>
      </c>
      <c r="G46" s="38">
        <v>257.07867499999998</v>
      </c>
      <c r="H46" s="39">
        <v>39.468200000000003</v>
      </c>
      <c r="I46" s="38">
        <v>296.546875</v>
      </c>
      <c r="J46" s="38">
        <v>13767.853991666667</v>
      </c>
      <c r="K46" s="39">
        <v>14471.093041666667</v>
      </c>
      <c r="L46" s="38">
        <v>28238.947033333334</v>
      </c>
      <c r="M46" s="38">
        <v>464.37932499999999</v>
      </c>
      <c r="N46" s="39">
        <v>1645.9609083333332</v>
      </c>
      <c r="O46" s="38">
        <v>2110.3402333333333</v>
      </c>
      <c r="P46" s="45">
        <f t="shared" si="0"/>
        <v>53737.890533333339</v>
      </c>
    </row>
    <row r="47" spans="1:16" x14ac:dyDescent="0.25">
      <c r="A47" s="27">
        <v>48</v>
      </c>
      <c r="B47" s="37" t="s">
        <v>141</v>
      </c>
      <c r="C47" s="27" t="s">
        <v>45</v>
      </c>
      <c r="D47" s="38">
        <v>611.31791666666663</v>
      </c>
      <c r="E47" s="39"/>
      <c r="F47" s="38">
        <v>611.31791666666663</v>
      </c>
      <c r="G47" s="38">
        <v>26.417533333333335</v>
      </c>
      <c r="H47" s="39">
        <v>9.6497583333333328</v>
      </c>
      <c r="I47" s="38">
        <v>36.067291666666669</v>
      </c>
      <c r="J47" s="38">
        <v>304.62545833333331</v>
      </c>
      <c r="K47" s="39">
        <v>386.46491666666668</v>
      </c>
      <c r="L47" s="38">
        <v>691.09037499999999</v>
      </c>
      <c r="M47" s="38">
        <v>3.6063833333333335</v>
      </c>
      <c r="N47" s="39">
        <v>3982.1498499999998</v>
      </c>
      <c r="O47" s="38">
        <v>3985.7562333333331</v>
      </c>
      <c r="P47" s="45">
        <f t="shared" si="0"/>
        <v>5324.2318166666664</v>
      </c>
    </row>
    <row r="48" spans="1:16" x14ac:dyDescent="0.25">
      <c r="A48" s="27">
        <v>48</v>
      </c>
      <c r="B48" s="37" t="s">
        <v>142</v>
      </c>
      <c r="C48" s="27" t="s">
        <v>45</v>
      </c>
      <c r="D48" s="38">
        <v>3876.9968916666667</v>
      </c>
      <c r="E48" s="39">
        <v>30.553674999999998</v>
      </c>
      <c r="F48" s="38">
        <v>3907.5505666666668</v>
      </c>
      <c r="G48" s="38">
        <v>267.05044166666664</v>
      </c>
      <c r="H48" s="39">
        <v>29.577358333333333</v>
      </c>
      <c r="I48" s="38">
        <v>296.62779999999998</v>
      </c>
      <c r="J48" s="38">
        <v>1692.0292999999999</v>
      </c>
      <c r="K48" s="39">
        <v>552.75209166666662</v>
      </c>
      <c r="L48" s="38">
        <v>2244.7813916666664</v>
      </c>
      <c r="M48" s="38">
        <v>17.359033333333333</v>
      </c>
      <c r="N48" s="39">
        <v>1112.5717333333334</v>
      </c>
      <c r="O48" s="38">
        <v>1129.9307666666668</v>
      </c>
      <c r="P48" s="45">
        <f t="shared" si="0"/>
        <v>7578.8905250000007</v>
      </c>
    </row>
    <row r="49" spans="1:16" x14ac:dyDescent="0.25">
      <c r="A49" s="27">
        <v>48</v>
      </c>
      <c r="B49" s="37" t="s">
        <v>143</v>
      </c>
      <c r="C49" s="27" t="s">
        <v>45</v>
      </c>
      <c r="D49" s="38">
        <v>14505.259191666666</v>
      </c>
      <c r="E49" s="39">
        <v>1064.6169083333334</v>
      </c>
      <c r="F49" s="38">
        <v>15569.876099999999</v>
      </c>
      <c r="G49" s="38">
        <v>655.22024999999996</v>
      </c>
      <c r="H49" s="39">
        <v>3.8589583333333333</v>
      </c>
      <c r="I49" s="38">
        <v>659.07920833333333</v>
      </c>
      <c r="J49" s="38">
        <v>9692.5832333333328</v>
      </c>
      <c r="K49" s="39">
        <v>11491.91185</v>
      </c>
      <c r="L49" s="38">
        <v>21184.495083333335</v>
      </c>
      <c r="M49" s="38">
        <v>328.601675</v>
      </c>
      <c r="N49" s="39">
        <v>6204.5432666666666</v>
      </c>
      <c r="O49" s="38">
        <v>6533.1449416666665</v>
      </c>
      <c r="P49" s="45">
        <f t="shared" si="0"/>
        <v>43946.595333333331</v>
      </c>
    </row>
    <row r="50" spans="1:16" x14ac:dyDescent="0.25">
      <c r="A50" s="27">
        <v>48</v>
      </c>
      <c r="B50" s="37" t="s">
        <v>144</v>
      </c>
      <c r="C50" s="27" t="s">
        <v>45</v>
      </c>
      <c r="D50" s="38">
        <v>15122.10605</v>
      </c>
      <c r="E50" s="39">
        <v>34569.75815833333</v>
      </c>
      <c r="F50" s="38">
        <v>49691.864208333332</v>
      </c>
      <c r="G50" s="38">
        <v>2286.6968833333335</v>
      </c>
      <c r="H50" s="39">
        <v>2199.7027166666667</v>
      </c>
      <c r="I50" s="38">
        <v>4486.3996000000006</v>
      </c>
      <c r="J50" s="38">
        <v>7792.9334083333333</v>
      </c>
      <c r="K50" s="39">
        <v>11171.407291666666</v>
      </c>
      <c r="L50" s="38">
        <v>18964.340700000001</v>
      </c>
      <c r="M50" s="38">
        <v>342.33557500000001</v>
      </c>
      <c r="N50" s="39">
        <v>24377.105658333334</v>
      </c>
      <c r="O50" s="38">
        <v>24719.441233333335</v>
      </c>
      <c r="P50" s="45">
        <f t="shared" si="0"/>
        <v>97862.045741666661</v>
      </c>
    </row>
    <row r="51" spans="1:16" x14ac:dyDescent="0.25">
      <c r="A51" s="27">
        <v>48</v>
      </c>
      <c r="B51" s="37" t="s">
        <v>145</v>
      </c>
      <c r="C51" s="27" t="s">
        <v>45</v>
      </c>
      <c r="D51" s="38">
        <v>6634.1113333333333</v>
      </c>
      <c r="E51" s="39">
        <v>2.0155750000000001</v>
      </c>
      <c r="F51" s="38">
        <v>6636.1269083333336</v>
      </c>
      <c r="G51" s="38">
        <v>321.07399166666664</v>
      </c>
      <c r="H51" s="39">
        <v>21.908691666666666</v>
      </c>
      <c r="I51" s="38">
        <v>342.98268333333328</v>
      </c>
      <c r="J51" s="38">
        <v>3703.9284583333333</v>
      </c>
      <c r="K51" s="39">
        <v>3439.6989083333333</v>
      </c>
      <c r="L51" s="38">
        <v>7143.6273666666666</v>
      </c>
      <c r="M51" s="38">
        <v>72.938691666666671</v>
      </c>
      <c r="N51" s="39">
        <v>618.10125000000005</v>
      </c>
      <c r="O51" s="38">
        <v>691.03994166666666</v>
      </c>
      <c r="P51" s="45">
        <f t="shared" si="0"/>
        <v>14813.776900000001</v>
      </c>
    </row>
    <row r="52" spans="1:16" x14ac:dyDescent="0.25">
      <c r="A52" s="27">
        <v>48</v>
      </c>
      <c r="B52" s="37" t="s">
        <v>146</v>
      </c>
      <c r="C52" s="27" t="s">
        <v>45</v>
      </c>
      <c r="D52" s="38">
        <v>3388.0969083333334</v>
      </c>
      <c r="E52" s="39">
        <v>0.84830833333333333</v>
      </c>
      <c r="F52" s="38">
        <v>3388.945216666667</v>
      </c>
      <c r="G52" s="38">
        <v>192.175825</v>
      </c>
      <c r="H52" s="39">
        <v>333.62901666666664</v>
      </c>
      <c r="I52" s="38">
        <v>525.80484166666668</v>
      </c>
      <c r="J52" s="38">
        <v>2287.7271083333335</v>
      </c>
      <c r="K52" s="39">
        <v>2206.0833499999999</v>
      </c>
      <c r="L52" s="38">
        <v>4493.8104583333334</v>
      </c>
      <c r="M52" s="38">
        <v>63.257333333333335</v>
      </c>
      <c r="N52" s="39">
        <v>1567.4301916666666</v>
      </c>
      <c r="O52" s="38">
        <v>1630.6875249999998</v>
      </c>
      <c r="P52" s="45">
        <f t="shared" si="0"/>
        <v>10039.248041666666</v>
      </c>
    </row>
    <row r="53" spans="1:16" x14ac:dyDescent="0.25">
      <c r="A53" s="27">
        <v>48</v>
      </c>
      <c r="B53" s="37" t="s">
        <v>147</v>
      </c>
      <c r="C53" s="27" t="s">
        <v>45</v>
      </c>
      <c r="D53" s="38">
        <v>2929.7151916666667</v>
      </c>
      <c r="E53" s="39">
        <v>2.0054833333333333</v>
      </c>
      <c r="F53" s="38">
        <v>2931.720675</v>
      </c>
      <c r="G53" s="38">
        <v>188.73772500000001</v>
      </c>
      <c r="H53" s="39">
        <v>17.688725000000002</v>
      </c>
      <c r="I53" s="38">
        <v>206.42645000000002</v>
      </c>
      <c r="J53" s="38">
        <v>1796.7118166666667</v>
      </c>
      <c r="K53" s="39">
        <v>701.23244166666666</v>
      </c>
      <c r="L53" s="38">
        <v>2497.9442583333334</v>
      </c>
      <c r="M53" s="38">
        <v>64.178725</v>
      </c>
      <c r="N53" s="39">
        <v>874.192725</v>
      </c>
      <c r="O53" s="38">
        <v>938.37144999999998</v>
      </c>
      <c r="P53" s="45">
        <f t="shared" si="0"/>
        <v>6574.462833333333</v>
      </c>
    </row>
    <row r="54" spans="1:16" x14ac:dyDescent="0.25">
      <c r="A54" s="27">
        <v>48</v>
      </c>
      <c r="B54" s="37" t="s">
        <v>148</v>
      </c>
      <c r="C54" s="27" t="s">
        <v>45</v>
      </c>
      <c r="D54" s="38">
        <v>3205.9418333333333</v>
      </c>
      <c r="E54" s="39"/>
      <c r="F54" s="38">
        <v>3205.9418333333333</v>
      </c>
      <c r="G54" s="38">
        <v>416.22701666666666</v>
      </c>
      <c r="H54" s="39">
        <v>30.609433333333332</v>
      </c>
      <c r="I54" s="38">
        <v>446.83645000000001</v>
      </c>
      <c r="J54" s="38">
        <v>1542.5270916666666</v>
      </c>
      <c r="K54" s="39">
        <v>1667.8275916666666</v>
      </c>
      <c r="L54" s="38">
        <v>3210.354683333333</v>
      </c>
      <c r="M54" s="38">
        <v>43.207349999999998</v>
      </c>
      <c r="N54" s="39">
        <v>6161.3747750000002</v>
      </c>
      <c r="O54" s="38">
        <v>6204.5821249999999</v>
      </c>
      <c r="P54" s="45">
        <f t="shared" si="0"/>
        <v>13067.715091666665</v>
      </c>
    </row>
    <row r="55" spans="1:16" x14ac:dyDescent="0.25">
      <c r="A55" s="27">
        <v>48</v>
      </c>
      <c r="B55" s="37" t="s">
        <v>82</v>
      </c>
      <c r="C55" s="27" t="s">
        <v>45</v>
      </c>
      <c r="D55" s="38">
        <v>9663.0916916666665</v>
      </c>
      <c r="E55" s="39">
        <v>33.711183333333331</v>
      </c>
      <c r="F55" s="38">
        <v>9696.8028749999994</v>
      </c>
      <c r="G55" s="38">
        <v>263.72776666666664</v>
      </c>
      <c r="H55" s="39">
        <v>44.911941666666664</v>
      </c>
      <c r="I55" s="38">
        <v>308.63970833333332</v>
      </c>
      <c r="J55" s="38">
        <v>6344.7261749999998</v>
      </c>
      <c r="K55" s="39">
        <v>8326.7325000000001</v>
      </c>
      <c r="L55" s="38">
        <v>14671.458675</v>
      </c>
      <c r="M55" s="38">
        <v>154.67848333333333</v>
      </c>
      <c r="N55" s="39">
        <v>21313.100575</v>
      </c>
      <c r="O55" s="38">
        <v>21467.779058333334</v>
      </c>
      <c r="P55" s="45">
        <f t="shared" si="0"/>
        <v>46144.680316666665</v>
      </c>
    </row>
    <row r="58" spans="1:16" x14ac:dyDescent="0.25">
      <c r="A58" s="25" t="s">
        <v>18</v>
      </c>
      <c r="C58" s="25" t="s">
        <v>18</v>
      </c>
    </row>
    <row r="59" spans="1:16" x14ac:dyDescent="0.25">
      <c r="A59" s="25" t="s">
        <v>43</v>
      </c>
      <c r="C59" s="25" t="s">
        <v>19</v>
      </c>
    </row>
    <row r="60" spans="1:16" x14ac:dyDescent="0.25">
      <c r="A60" s="25" t="s">
        <v>44</v>
      </c>
      <c r="C60" s="25" t="s">
        <v>20</v>
      </c>
    </row>
    <row r="61" spans="1:16" x14ac:dyDescent="0.25">
      <c r="A61" s="25" t="s">
        <v>45</v>
      </c>
      <c r="C61" s="25" t="s">
        <v>21</v>
      </c>
    </row>
    <row r="62" spans="1:16" x14ac:dyDescent="0.25">
      <c r="A62" s="26" t="s">
        <v>46</v>
      </c>
      <c r="C62" s="25" t="s">
        <v>43</v>
      </c>
    </row>
    <row r="63" spans="1:16" x14ac:dyDescent="0.25">
      <c r="A63" s="26" t="s">
        <v>47</v>
      </c>
      <c r="C63" s="25" t="s">
        <v>43</v>
      </c>
    </row>
    <row r="64" spans="1:16" x14ac:dyDescent="0.25">
      <c r="A64" s="26" t="s">
        <v>48</v>
      </c>
      <c r="C64" s="25" t="s">
        <v>43</v>
      </c>
    </row>
    <row r="65" spans="1:3" x14ac:dyDescent="0.25">
      <c r="A65" s="26" t="s">
        <v>49</v>
      </c>
      <c r="C65" s="25" t="s">
        <v>43</v>
      </c>
    </row>
    <row r="66" spans="1:3" x14ac:dyDescent="0.25">
      <c r="A66" s="26" t="s">
        <v>50</v>
      </c>
      <c r="C66" s="25" t="s">
        <v>43</v>
      </c>
    </row>
    <row r="67" spans="1:3" x14ac:dyDescent="0.25">
      <c r="A67" s="26" t="s">
        <v>51</v>
      </c>
      <c r="C67" s="25" t="s">
        <v>43</v>
      </c>
    </row>
    <row r="68" spans="1:3" x14ac:dyDescent="0.25">
      <c r="A68" s="26" t="s">
        <v>52</v>
      </c>
      <c r="C68" s="25" t="s">
        <v>43</v>
      </c>
    </row>
    <row r="69" spans="1:3" x14ac:dyDescent="0.25">
      <c r="A69" s="26" t="s">
        <v>53</v>
      </c>
      <c r="C69" s="25" t="s">
        <v>43</v>
      </c>
    </row>
    <row r="70" spans="1:3" x14ac:dyDescent="0.25">
      <c r="A70" s="26" t="s">
        <v>54</v>
      </c>
      <c r="C70" s="25" t="s">
        <v>43</v>
      </c>
    </row>
    <row r="71" spans="1:3" x14ac:dyDescent="0.25">
      <c r="A71" s="26" t="s">
        <v>55</v>
      </c>
      <c r="C71" s="25" t="s">
        <v>43</v>
      </c>
    </row>
    <row r="72" spans="1:3" x14ac:dyDescent="0.25">
      <c r="A72" s="26" t="s">
        <v>56</v>
      </c>
      <c r="C72" s="25" t="s">
        <v>43</v>
      </c>
    </row>
    <row r="73" spans="1:3" x14ac:dyDescent="0.25">
      <c r="A73" s="26" t="s">
        <v>57</v>
      </c>
      <c r="C73" s="25" t="s">
        <v>43</v>
      </c>
    </row>
    <row r="74" spans="1:3" x14ac:dyDescent="0.25">
      <c r="A74" s="26" t="s">
        <v>58</v>
      </c>
      <c r="C74" s="25" t="s">
        <v>43</v>
      </c>
    </row>
    <row r="75" spans="1:3" x14ac:dyDescent="0.25">
      <c r="A75" s="26" t="s">
        <v>59</v>
      </c>
      <c r="C75" s="25" t="s">
        <v>43</v>
      </c>
    </row>
    <row r="76" spans="1:3" x14ac:dyDescent="0.25">
      <c r="A76" s="26" t="s">
        <v>60</v>
      </c>
      <c r="C76" s="25" t="s">
        <v>43</v>
      </c>
    </row>
    <row r="77" spans="1:3" x14ac:dyDescent="0.25">
      <c r="A77" s="26" t="s">
        <v>61</v>
      </c>
      <c r="C77" s="25" t="s">
        <v>43</v>
      </c>
    </row>
    <row r="78" spans="1:3" x14ac:dyDescent="0.25">
      <c r="A78" s="26" t="s">
        <v>62</v>
      </c>
      <c r="C78" s="25" t="s">
        <v>43</v>
      </c>
    </row>
    <row r="79" spans="1:3" x14ac:dyDescent="0.25">
      <c r="A79" s="26" t="s">
        <v>63</v>
      </c>
      <c r="C79" s="25" t="s">
        <v>44</v>
      </c>
    </row>
    <row r="80" spans="1:3" x14ac:dyDescent="0.25">
      <c r="A80" s="26" t="s">
        <v>64</v>
      </c>
      <c r="C80" s="25" t="s">
        <v>44</v>
      </c>
    </row>
    <row r="81" spans="1:3" x14ac:dyDescent="0.25">
      <c r="A81" s="26" t="s">
        <v>65</v>
      </c>
      <c r="C81" s="25" t="s">
        <v>44</v>
      </c>
    </row>
    <row r="82" spans="1:3" x14ac:dyDescent="0.25">
      <c r="A82" s="26" t="s">
        <v>66</v>
      </c>
      <c r="C82" s="25" t="s">
        <v>44</v>
      </c>
    </row>
    <row r="83" spans="1:3" x14ac:dyDescent="0.25">
      <c r="A83" s="26" t="s">
        <v>67</v>
      </c>
      <c r="C83" s="25" t="s">
        <v>44</v>
      </c>
    </row>
    <row r="84" spans="1:3" x14ac:dyDescent="0.25">
      <c r="A84" s="26" t="s">
        <v>68</v>
      </c>
      <c r="C84" s="25" t="s">
        <v>44</v>
      </c>
    </row>
    <row r="85" spans="1:3" x14ac:dyDescent="0.25">
      <c r="A85" s="26" t="s">
        <v>69</v>
      </c>
      <c r="C85" s="25" t="s">
        <v>44</v>
      </c>
    </row>
    <row r="86" spans="1:3" x14ac:dyDescent="0.25">
      <c r="A86" s="26" t="s">
        <v>70</v>
      </c>
      <c r="C86" s="25" t="s">
        <v>44</v>
      </c>
    </row>
    <row r="87" spans="1:3" x14ac:dyDescent="0.25">
      <c r="A87" s="26" t="s">
        <v>71</v>
      </c>
      <c r="C87" s="25" t="s">
        <v>44</v>
      </c>
    </row>
    <row r="88" spans="1:3" x14ac:dyDescent="0.25">
      <c r="A88" s="26" t="s">
        <v>72</v>
      </c>
      <c r="C88" s="25" t="s">
        <v>44</v>
      </c>
    </row>
    <row r="89" spans="1:3" x14ac:dyDescent="0.25">
      <c r="A89" s="26" t="s">
        <v>73</v>
      </c>
      <c r="C89" s="25" t="s">
        <v>44</v>
      </c>
    </row>
    <row r="90" spans="1:3" x14ac:dyDescent="0.25">
      <c r="A90" s="26" t="s">
        <v>74</v>
      </c>
      <c r="C90" s="25" t="s">
        <v>44</v>
      </c>
    </row>
    <row r="91" spans="1:3" x14ac:dyDescent="0.25">
      <c r="A91" s="26" t="s">
        <v>75</v>
      </c>
      <c r="C91" s="25" t="s">
        <v>44</v>
      </c>
    </row>
    <row r="92" spans="1:3" x14ac:dyDescent="0.25">
      <c r="A92" s="26" t="s">
        <v>76</v>
      </c>
      <c r="C92" s="25" t="s">
        <v>44</v>
      </c>
    </row>
    <row r="93" spans="1:3" x14ac:dyDescent="0.25">
      <c r="A93" s="26" t="s">
        <v>77</v>
      </c>
      <c r="C93" s="25" t="s">
        <v>44</v>
      </c>
    </row>
    <row r="94" spans="1:3" x14ac:dyDescent="0.25">
      <c r="A94" s="26" t="s">
        <v>78</v>
      </c>
      <c r="C94" s="25" t="s">
        <v>44</v>
      </c>
    </row>
    <row r="95" spans="1:3" x14ac:dyDescent="0.25">
      <c r="A95" s="26" t="s">
        <v>79</v>
      </c>
      <c r="C95" s="25" t="s">
        <v>44</v>
      </c>
    </row>
    <row r="96" spans="1:3" x14ac:dyDescent="0.25">
      <c r="A96" s="26" t="s">
        <v>80</v>
      </c>
      <c r="C96" s="25" t="s">
        <v>44</v>
      </c>
    </row>
    <row r="97" spans="1:3" x14ac:dyDescent="0.25">
      <c r="A97" s="26" t="s">
        <v>81</v>
      </c>
      <c r="C97" s="25" t="s">
        <v>44</v>
      </c>
    </row>
    <row r="98" spans="1:3" x14ac:dyDescent="0.25">
      <c r="A98" s="26" t="s">
        <v>82</v>
      </c>
      <c r="C98" s="25" t="s">
        <v>45</v>
      </c>
    </row>
    <row r="99" spans="1:3" x14ac:dyDescent="0.25">
      <c r="A99" s="26" t="s">
        <v>83</v>
      </c>
      <c r="C99" s="25" t="s">
        <v>45</v>
      </c>
    </row>
    <row r="100" spans="1:3" x14ac:dyDescent="0.25">
      <c r="A100" s="26" t="s">
        <v>84</v>
      </c>
      <c r="C100" s="25" t="s">
        <v>45</v>
      </c>
    </row>
    <row r="101" spans="1:3" x14ac:dyDescent="0.25">
      <c r="A101" s="26" t="s">
        <v>85</v>
      </c>
      <c r="C101" s="25" t="s">
        <v>45</v>
      </c>
    </row>
    <row r="102" spans="1:3" x14ac:dyDescent="0.25">
      <c r="A102" s="26" t="s">
        <v>86</v>
      </c>
      <c r="C102" s="25" t="s">
        <v>45</v>
      </c>
    </row>
    <row r="103" spans="1:3" x14ac:dyDescent="0.25">
      <c r="A103" s="26" t="s">
        <v>87</v>
      </c>
      <c r="C103" s="25" t="s">
        <v>45</v>
      </c>
    </row>
    <row r="104" spans="1:3" x14ac:dyDescent="0.25">
      <c r="A104" s="26" t="s">
        <v>88</v>
      </c>
      <c r="C104" s="25" t="s">
        <v>45</v>
      </c>
    </row>
    <row r="105" spans="1:3" x14ac:dyDescent="0.25">
      <c r="A105" s="26" t="s">
        <v>89</v>
      </c>
      <c r="C105" s="25" t="s">
        <v>45</v>
      </c>
    </row>
    <row r="106" spans="1:3" x14ac:dyDescent="0.25">
      <c r="A106" s="26" t="s">
        <v>90</v>
      </c>
      <c r="C106" s="25" t="s">
        <v>45</v>
      </c>
    </row>
    <row r="107" spans="1:3" x14ac:dyDescent="0.25">
      <c r="A107" s="26" t="s">
        <v>91</v>
      </c>
      <c r="C107" s="25" t="s">
        <v>45</v>
      </c>
    </row>
    <row r="108" spans="1:3" x14ac:dyDescent="0.25">
      <c r="A108" s="26" t="s">
        <v>92</v>
      </c>
      <c r="C108" s="25" t="s">
        <v>45</v>
      </c>
    </row>
    <row r="109" spans="1:3" x14ac:dyDescent="0.25">
      <c r="A109" s="26" t="s">
        <v>93</v>
      </c>
      <c r="C109" s="25" t="s">
        <v>45</v>
      </c>
    </row>
    <row r="110" spans="1:3" x14ac:dyDescent="0.25">
      <c r="A110" s="26" t="s">
        <v>94</v>
      </c>
      <c r="C110" s="25" t="s">
        <v>45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opLeftCell="A27" workbookViewId="0">
      <selection activeCell="D3" sqref="D3:P55"/>
    </sheetView>
  </sheetViews>
  <sheetFormatPr defaultColWidth="8.85546875" defaultRowHeight="15" x14ac:dyDescent="0.25"/>
  <cols>
    <col min="1" max="1" width="13.42578125" bestFit="1" customWidth="1"/>
    <col min="2" max="2" width="7.7109375" bestFit="1" customWidth="1"/>
    <col min="3" max="3" width="21.7109375" bestFit="1" customWidth="1"/>
    <col min="4" max="4" width="14.28515625" bestFit="1" customWidth="1"/>
    <col min="5" max="5" width="11.42578125" bestFit="1" customWidth="1"/>
    <col min="6" max="6" width="15.140625" bestFit="1" customWidth="1"/>
    <col min="7" max="8" width="15.28515625" bestFit="1" customWidth="1"/>
    <col min="9" max="9" width="22.42578125" bestFit="1" customWidth="1"/>
    <col min="10" max="11" width="14.28515625" bestFit="1" customWidth="1"/>
    <col min="12" max="12" width="18.7109375" bestFit="1" customWidth="1"/>
    <col min="13" max="13" width="11.42578125" bestFit="1" customWidth="1"/>
    <col min="14" max="15" width="14.28515625" bestFit="1" customWidth="1"/>
    <col min="16" max="16" width="15.28515625" bestFit="1" customWidth="1"/>
  </cols>
  <sheetData>
    <row r="1" spans="1:16" x14ac:dyDescent="0.25">
      <c r="A1" s="27"/>
      <c r="B1" s="28"/>
      <c r="C1" s="28"/>
      <c r="D1" s="29" t="s">
        <v>26</v>
      </c>
      <c r="E1" s="30" t="s">
        <v>26</v>
      </c>
      <c r="F1" s="29" t="s">
        <v>95</v>
      </c>
      <c r="G1" s="29" t="s">
        <v>27</v>
      </c>
      <c r="H1" s="30" t="s">
        <v>27</v>
      </c>
      <c r="I1" s="29" t="s">
        <v>98</v>
      </c>
      <c r="J1" s="29" t="s">
        <v>28</v>
      </c>
      <c r="K1" s="30" t="s">
        <v>28</v>
      </c>
      <c r="L1" s="29" t="s">
        <v>99</v>
      </c>
      <c r="M1" s="29" t="s">
        <v>96</v>
      </c>
      <c r="N1" s="30" t="s">
        <v>96</v>
      </c>
      <c r="O1" s="29" t="s">
        <v>97</v>
      </c>
      <c r="P1" s="31" t="s">
        <v>30</v>
      </c>
    </row>
    <row r="2" spans="1:16" x14ac:dyDescent="0.25">
      <c r="A2" s="29" t="s">
        <v>100</v>
      </c>
      <c r="B2" s="29" t="s">
        <v>101</v>
      </c>
      <c r="C2" s="29" t="s">
        <v>102</v>
      </c>
      <c r="D2" s="29" t="s">
        <v>0</v>
      </c>
      <c r="E2" s="32" t="s">
        <v>1</v>
      </c>
      <c r="F2" s="27"/>
      <c r="G2" s="29" t="s">
        <v>0</v>
      </c>
      <c r="H2" s="32" t="s">
        <v>1</v>
      </c>
      <c r="I2" s="27"/>
      <c r="J2" s="29" t="s">
        <v>0</v>
      </c>
      <c r="K2" s="32" t="s">
        <v>1</v>
      </c>
      <c r="L2" s="27"/>
      <c r="M2" s="29" t="s">
        <v>0</v>
      </c>
      <c r="N2" s="32" t="s">
        <v>1</v>
      </c>
      <c r="O2" s="27"/>
      <c r="P2" s="33"/>
    </row>
    <row r="3" spans="1:16" x14ac:dyDescent="0.25">
      <c r="A3" s="41" t="s">
        <v>18</v>
      </c>
      <c r="B3" s="42"/>
      <c r="C3" s="42"/>
      <c r="D3" s="43">
        <v>81856181.453000009</v>
      </c>
      <c r="E3" s="44">
        <v>748217.69700000004</v>
      </c>
      <c r="F3" s="43">
        <v>82604399.150000021</v>
      </c>
      <c r="G3" s="43">
        <v>1551144.5790000001</v>
      </c>
      <c r="H3" s="44">
        <v>1485384.9999999995</v>
      </c>
      <c r="I3" s="43">
        <v>3036529.578999999</v>
      </c>
      <c r="J3" s="43">
        <v>16654256.562999999</v>
      </c>
      <c r="K3" s="44">
        <v>17413970.036000002</v>
      </c>
      <c r="L3" s="43">
        <v>34068226.598999999</v>
      </c>
      <c r="M3" s="43">
        <v>640822.60800000001</v>
      </c>
      <c r="N3" s="44">
        <v>14923035.456</v>
      </c>
      <c r="O3" s="43">
        <v>15563858.063999999</v>
      </c>
      <c r="P3" s="45">
        <v>139432933.49099997</v>
      </c>
    </row>
    <row r="4" spans="1:16" x14ac:dyDescent="0.25">
      <c r="A4" s="29" t="s">
        <v>43</v>
      </c>
      <c r="B4" s="30"/>
      <c r="C4" s="30"/>
      <c r="D4" s="34">
        <v>28418198.220999997</v>
      </c>
      <c r="E4" s="35">
        <v>52477.936000000002</v>
      </c>
      <c r="F4" s="34">
        <v>28470676.156999998</v>
      </c>
      <c r="G4" s="34">
        <v>573756.45399999991</v>
      </c>
      <c r="H4" s="35">
        <v>465626.67999999993</v>
      </c>
      <c r="I4" s="34">
        <v>1039383.134</v>
      </c>
      <c r="J4" s="34">
        <v>4368810.0810000002</v>
      </c>
      <c r="K4" s="35">
        <v>5196850.7579999994</v>
      </c>
      <c r="L4" s="34">
        <v>9565660.8390000015</v>
      </c>
      <c r="M4" s="34">
        <v>147255.11300000001</v>
      </c>
      <c r="N4" s="35">
        <v>4106962.3679999998</v>
      </c>
      <c r="O4" s="34">
        <v>4254217.4809999997</v>
      </c>
      <c r="P4" s="36">
        <v>43855075.710999995</v>
      </c>
    </row>
    <row r="5" spans="1:16" x14ac:dyDescent="0.25">
      <c r="A5" s="29" t="s">
        <v>44</v>
      </c>
      <c r="B5" s="30"/>
      <c r="C5" s="30"/>
      <c r="D5" s="34">
        <v>26051250.168000005</v>
      </c>
      <c r="E5" s="35">
        <v>26735.160999999996</v>
      </c>
      <c r="F5" s="34">
        <v>26077985.329000004</v>
      </c>
      <c r="G5" s="34">
        <v>282734.80000000005</v>
      </c>
      <c r="H5" s="35">
        <v>826979.02</v>
      </c>
      <c r="I5" s="34">
        <v>1109713.8199999998</v>
      </c>
      <c r="J5" s="34">
        <v>4409472.1510000005</v>
      </c>
      <c r="K5" s="35">
        <v>4411199.1660000011</v>
      </c>
      <c r="L5" s="34">
        <v>8820671.3170000017</v>
      </c>
      <c r="M5" s="34">
        <v>378502.86499999999</v>
      </c>
      <c r="N5" s="35">
        <v>7283441.1799999997</v>
      </c>
      <c r="O5" s="34">
        <v>7661944.0449999999</v>
      </c>
      <c r="P5" s="36">
        <v>46444757.428000003</v>
      </c>
    </row>
    <row r="6" spans="1:16" x14ac:dyDescent="0.25">
      <c r="A6" s="29" t="s">
        <v>45</v>
      </c>
      <c r="B6" s="30"/>
      <c r="C6" s="30"/>
      <c r="D6" s="34">
        <v>27386733.063999996</v>
      </c>
      <c r="E6" s="35">
        <v>669004.6</v>
      </c>
      <c r="F6" s="34">
        <v>28055737.663999997</v>
      </c>
      <c r="G6" s="34">
        <v>694653.32500000007</v>
      </c>
      <c r="H6" s="35">
        <v>192779.30000000002</v>
      </c>
      <c r="I6" s="34">
        <v>887432.625</v>
      </c>
      <c r="J6" s="34">
        <v>7875974.3310000002</v>
      </c>
      <c r="K6" s="35">
        <v>7805920.1119999997</v>
      </c>
      <c r="L6" s="34">
        <v>15681894.443</v>
      </c>
      <c r="M6" s="34">
        <v>115064.63000000003</v>
      </c>
      <c r="N6" s="35">
        <v>3532631.9080000003</v>
      </c>
      <c r="O6" s="34">
        <v>3647696.5380000002</v>
      </c>
      <c r="P6" s="36">
        <v>49133100.351999998</v>
      </c>
    </row>
    <row r="7" spans="1:16" x14ac:dyDescent="0.25">
      <c r="A7" s="27">
        <v>9</v>
      </c>
      <c r="B7" s="27" t="s">
        <v>43</v>
      </c>
      <c r="C7" s="37" t="s">
        <v>46</v>
      </c>
      <c r="D7" s="38">
        <v>7459245.5269999998</v>
      </c>
      <c r="E7" s="39">
        <v>1708.8</v>
      </c>
      <c r="F7" s="38">
        <v>7460954.3269999996</v>
      </c>
      <c r="G7" s="38">
        <v>64788.510999999999</v>
      </c>
      <c r="H7" s="39">
        <v>39861.800000000003</v>
      </c>
      <c r="I7" s="38">
        <v>104650.311</v>
      </c>
      <c r="J7" s="38">
        <v>1114113.5759999999</v>
      </c>
      <c r="K7" s="39">
        <v>1149559.048</v>
      </c>
      <c r="L7" s="38">
        <v>2263672.6239999998</v>
      </c>
      <c r="M7" s="38">
        <v>85028.891000000003</v>
      </c>
      <c r="N7" s="39">
        <v>926070.8</v>
      </c>
      <c r="O7" s="38">
        <v>1011099.6910000001</v>
      </c>
      <c r="P7" s="40">
        <v>10910817.179</v>
      </c>
    </row>
    <row r="8" spans="1:16" x14ac:dyDescent="0.25">
      <c r="A8" s="29">
        <v>9</v>
      </c>
      <c r="B8" s="29" t="s">
        <v>43</v>
      </c>
      <c r="C8" s="29" t="s">
        <v>103</v>
      </c>
      <c r="D8" s="34">
        <v>603335.34299999999</v>
      </c>
      <c r="E8" s="35">
        <v>21.6</v>
      </c>
      <c r="F8" s="34">
        <v>603356.94299999997</v>
      </c>
      <c r="G8" s="34">
        <v>23328.905999999999</v>
      </c>
      <c r="H8" s="35">
        <v>12183.1</v>
      </c>
      <c r="I8" s="34">
        <v>35512.006000000001</v>
      </c>
      <c r="J8" s="34">
        <v>102547.715</v>
      </c>
      <c r="K8" s="35">
        <v>149678.6</v>
      </c>
      <c r="L8" s="34">
        <v>252226.315</v>
      </c>
      <c r="M8" s="34">
        <v>3500.24</v>
      </c>
      <c r="N8" s="35">
        <v>120066</v>
      </c>
      <c r="O8" s="34">
        <v>123566.24</v>
      </c>
      <c r="P8" s="36">
        <v>1029141.4569999998</v>
      </c>
    </row>
    <row r="9" spans="1:16" x14ac:dyDescent="0.25">
      <c r="A9" s="27">
        <v>9</v>
      </c>
      <c r="B9" s="27" t="s">
        <v>43</v>
      </c>
      <c r="C9" s="37" t="s">
        <v>105</v>
      </c>
      <c r="D9" s="38">
        <v>974781.424</v>
      </c>
      <c r="E9" s="39"/>
      <c r="F9" s="38">
        <v>974781.424</v>
      </c>
      <c r="G9" s="38">
        <v>88493.815000000002</v>
      </c>
      <c r="H9" s="39">
        <v>19409.599999999999</v>
      </c>
      <c r="I9" s="38">
        <v>107903.41500000001</v>
      </c>
      <c r="J9" s="38">
        <v>171598.03599999999</v>
      </c>
      <c r="K9" s="39">
        <v>660913.4</v>
      </c>
      <c r="L9" s="38">
        <v>832511.43599999999</v>
      </c>
      <c r="M9" s="38">
        <v>2191.0360000000001</v>
      </c>
      <c r="N9" s="39">
        <v>370310</v>
      </c>
      <c r="O9" s="38">
        <v>372501.03600000002</v>
      </c>
      <c r="P9" s="40">
        <v>2310657.6230000001</v>
      </c>
    </row>
    <row r="10" spans="1:16" x14ac:dyDescent="0.25">
      <c r="A10" s="27">
        <v>9</v>
      </c>
      <c r="B10" s="27" t="s">
        <v>43</v>
      </c>
      <c r="C10" s="37" t="s">
        <v>107</v>
      </c>
      <c r="D10" s="38">
        <v>824500.66</v>
      </c>
      <c r="E10" s="39">
        <v>401</v>
      </c>
      <c r="F10" s="38">
        <v>824901.66</v>
      </c>
      <c r="G10" s="38">
        <v>13123.925999999999</v>
      </c>
      <c r="H10" s="39">
        <v>42854.2</v>
      </c>
      <c r="I10" s="38">
        <v>55978.125999999997</v>
      </c>
      <c r="J10" s="38">
        <v>144361.25599999999</v>
      </c>
      <c r="K10" s="39">
        <v>152472.5</v>
      </c>
      <c r="L10" s="38">
        <v>296833.75599999999</v>
      </c>
      <c r="M10" s="38">
        <v>3536.55</v>
      </c>
      <c r="N10" s="39">
        <v>884878</v>
      </c>
      <c r="O10" s="38">
        <v>888414.55</v>
      </c>
      <c r="P10" s="40">
        <v>2128475.3760000002</v>
      </c>
    </row>
    <row r="11" spans="1:16" x14ac:dyDescent="0.25">
      <c r="A11" s="27">
        <v>9</v>
      </c>
      <c r="B11" s="27" t="s">
        <v>43</v>
      </c>
      <c r="C11" s="37" t="s">
        <v>109</v>
      </c>
      <c r="D11" s="38">
        <v>328138.23700000002</v>
      </c>
      <c r="E11" s="39"/>
      <c r="F11" s="38">
        <v>328138.23700000002</v>
      </c>
      <c r="G11" s="38">
        <v>14139.02</v>
      </c>
      <c r="H11" s="39">
        <v>22607.4</v>
      </c>
      <c r="I11" s="38">
        <v>36746.42</v>
      </c>
      <c r="J11" s="38">
        <v>59319.438999999998</v>
      </c>
      <c r="K11" s="39">
        <v>118028</v>
      </c>
      <c r="L11" s="38">
        <v>177347.43900000001</v>
      </c>
      <c r="M11" s="38">
        <v>282.83</v>
      </c>
      <c r="N11" s="39">
        <v>101844</v>
      </c>
      <c r="O11" s="38">
        <v>102126.83</v>
      </c>
      <c r="P11" s="40">
        <v>650925.89400000009</v>
      </c>
    </row>
    <row r="12" spans="1:16" x14ac:dyDescent="0.25">
      <c r="A12" s="27">
        <v>9</v>
      </c>
      <c r="B12" s="27" t="s">
        <v>43</v>
      </c>
      <c r="C12" s="37" t="s">
        <v>111</v>
      </c>
      <c r="D12" s="38">
        <v>373129.74800000002</v>
      </c>
      <c r="E12" s="39"/>
      <c r="F12" s="38">
        <v>373129.74800000002</v>
      </c>
      <c r="G12" s="38">
        <v>36265.910000000003</v>
      </c>
      <c r="H12" s="39">
        <v>6189</v>
      </c>
      <c r="I12" s="38">
        <v>42454.91</v>
      </c>
      <c r="J12" s="38">
        <v>61341.993000000002</v>
      </c>
      <c r="K12" s="39">
        <v>48896.2</v>
      </c>
      <c r="L12" s="38">
        <v>110238.193</v>
      </c>
      <c r="M12" s="38">
        <v>1361.1020000000001</v>
      </c>
      <c r="N12" s="39">
        <v>60318</v>
      </c>
      <c r="O12" s="38">
        <v>61679.101999999999</v>
      </c>
      <c r="P12" s="40">
        <v>595953.31500000006</v>
      </c>
    </row>
    <row r="13" spans="1:16" x14ac:dyDescent="0.25">
      <c r="A13" s="27">
        <v>9</v>
      </c>
      <c r="B13" s="27" t="s">
        <v>43</v>
      </c>
      <c r="C13" s="37" t="s">
        <v>113</v>
      </c>
      <c r="D13" s="38">
        <v>4498563.6689999998</v>
      </c>
      <c r="E13" s="39">
        <v>36118.28</v>
      </c>
      <c r="F13" s="38">
        <v>4534681.949</v>
      </c>
      <c r="G13" s="38">
        <v>18072.222000000002</v>
      </c>
      <c r="H13" s="39">
        <v>30513.88</v>
      </c>
      <c r="I13" s="38">
        <v>48586.101999999999</v>
      </c>
      <c r="J13" s="38">
        <v>608127.52800000005</v>
      </c>
      <c r="K13" s="39">
        <v>985591.14</v>
      </c>
      <c r="L13" s="38">
        <v>1593718.6680000001</v>
      </c>
      <c r="M13" s="38">
        <v>6234.0370000000003</v>
      </c>
      <c r="N13" s="39">
        <v>41892</v>
      </c>
      <c r="O13" s="38">
        <v>48126.036999999997</v>
      </c>
      <c r="P13" s="40">
        <v>6258126.8419999992</v>
      </c>
    </row>
    <row r="14" spans="1:16" x14ac:dyDescent="0.25">
      <c r="A14" s="27">
        <v>9</v>
      </c>
      <c r="B14" s="27" t="s">
        <v>43</v>
      </c>
      <c r="C14" s="37" t="s">
        <v>114</v>
      </c>
      <c r="D14" s="38">
        <v>543328.72900000005</v>
      </c>
      <c r="E14" s="39">
        <v>410.4</v>
      </c>
      <c r="F14" s="38">
        <v>543739.12900000007</v>
      </c>
      <c r="G14" s="38">
        <v>46553.839</v>
      </c>
      <c r="H14" s="39">
        <v>58141.2</v>
      </c>
      <c r="I14" s="38">
        <v>104695.03899999999</v>
      </c>
      <c r="J14" s="38">
        <v>104339.967</v>
      </c>
      <c r="K14" s="39">
        <v>139586.4</v>
      </c>
      <c r="L14" s="38">
        <v>243926.367</v>
      </c>
      <c r="M14" s="38">
        <v>3173.9560000000001</v>
      </c>
      <c r="N14" s="39">
        <v>89970</v>
      </c>
      <c r="O14" s="38">
        <v>93143.956000000006</v>
      </c>
      <c r="P14" s="40">
        <v>993468.20500000019</v>
      </c>
    </row>
    <row r="15" spans="1:16" x14ac:dyDescent="0.25">
      <c r="A15" s="27">
        <v>9</v>
      </c>
      <c r="B15" s="27" t="s">
        <v>43</v>
      </c>
      <c r="C15" s="37" t="s">
        <v>115</v>
      </c>
      <c r="D15" s="38">
        <v>3893984.898</v>
      </c>
      <c r="E15" s="39">
        <v>191.4</v>
      </c>
      <c r="F15" s="38">
        <v>3894176.298</v>
      </c>
      <c r="G15" s="38">
        <v>45357.167000000001</v>
      </c>
      <c r="H15" s="39">
        <v>31541.4</v>
      </c>
      <c r="I15" s="38">
        <v>76898.56700000001</v>
      </c>
      <c r="J15" s="38">
        <v>604904.39399999997</v>
      </c>
      <c r="K15" s="39">
        <v>211055.3</v>
      </c>
      <c r="L15" s="38">
        <v>815959.6939999999</v>
      </c>
      <c r="M15" s="38">
        <v>25576.044999999998</v>
      </c>
      <c r="N15" s="39">
        <v>234322.96799999999</v>
      </c>
      <c r="O15" s="38">
        <v>259899.01299999998</v>
      </c>
      <c r="P15" s="40">
        <v>5089990.864000001</v>
      </c>
    </row>
    <row r="16" spans="1:16" x14ac:dyDescent="0.25">
      <c r="A16" s="27">
        <v>9</v>
      </c>
      <c r="B16" s="27" t="s">
        <v>43</v>
      </c>
      <c r="C16" s="37" t="s">
        <v>116</v>
      </c>
      <c r="D16" s="38">
        <v>2565680.8450000002</v>
      </c>
      <c r="E16" s="39">
        <v>1495.5</v>
      </c>
      <c r="F16" s="38">
        <v>2567176.3450000002</v>
      </c>
      <c r="G16" s="38">
        <v>45605.512000000002</v>
      </c>
      <c r="H16" s="39">
        <v>77734.399999999994</v>
      </c>
      <c r="I16" s="38">
        <v>123339.912</v>
      </c>
      <c r="J16" s="38">
        <v>414282.44</v>
      </c>
      <c r="K16" s="39">
        <v>678257.37600000005</v>
      </c>
      <c r="L16" s="38">
        <v>1092539.8160000001</v>
      </c>
      <c r="M16" s="38">
        <v>4644.1639999999998</v>
      </c>
      <c r="N16" s="39">
        <v>553553.4</v>
      </c>
      <c r="O16" s="38">
        <v>558197.56400000001</v>
      </c>
      <c r="P16" s="40">
        <v>4363045.7659999998</v>
      </c>
    </row>
    <row r="17" spans="1:16" x14ac:dyDescent="0.25">
      <c r="A17" s="27">
        <v>9</v>
      </c>
      <c r="B17" s="27" t="s">
        <v>43</v>
      </c>
      <c r="C17" s="37" t="s">
        <v>117</v>
      </c>
      <c r="D17" s="38">
        <v>420133.34600000002</v>
      </c>
      <c r="E17" s="39"/>
      <c r="F17" s="38">
        <v>420133.34600000002</v>
      </c>
      <c r="G17" s="38">
        <v>30794.589</v>
      </c>
      <c r="H17" s="39">
        <v>18306.8</v>
      </c>
      <c r="I17" s="38">
        <v>49101.388999999996</v>
      </c>
      <c r="J17" s="38">
        <v>100046.588</v>
      </c>
      <c r="K17" s="39">
        <v>49217.8</v>
      </c>
      <c r="L17" s="38">
        <v>149264.38800000001</v>
      </c>
      <c r="M17" s="38">
        <v>3806.634</v>
      </c>
      <c r="N17" s="39">
        <v>33528</v>
      </c>
      <c r="O17" s="38">
        <v>37334.633999999998</v>
      </c>
      <c r="P17" s="40">
        <v>660855.56900000002</v>
      </c>
    </row>
    <row r="18" spans="1:16" x14ac:dyDescent="0.25">
      <c r="A18" s="27">
        <v>9</v>
      </c>
      <c r="B18" s="27" t="s">
        <v>43</v>
      </c>
      <c r="C18" s="37" t="s">
        <v>118</v>
      </c>
      <c r="D18" s="38">
        <v>266289.91499999998</v>
      </c>
      <c r="E18" s="39"/>
      <c r="F18" s="38">
        <v>266289.91499999998</v>
      </c>
      <c r="G18" s="38">
        <v>15118.63</v>
      </c>
      <c r="H18" s="39">
        <v>2100</v>
      </c>
      <c r="I18" s="38">
        <v>17218.629999999997</v>
      </c>
      <c r="J18" s="38">
        <v>57948.375999999997</v>
      </c>
      <c r="K18" s="39">
        <v>24743</v>
      </c>
      <c r="L18" s="38">
        <v>82691.375999999989</v>
      </c>
      <c r="M18" s="38">
        <v>96.41</v>
      </c>
      <c r="N18" s="39">
        <v>3696</v>
      </c>
      <c r="O18" s="38">
        <v>3792.41</v>
      </c>
      <c r="P18" s="40">
        <v>373782.56599999993</v>
      </c>
    </row>
    <row r="19" spans="1:16" x14ac:dyDescent="0.25">
      <c r="A19" s="27">
        <v>9</v>
      </c>
      <c r="B19" s="27" t="s">
        <v>43</v>
      </c>
      <c r="C19" s="37" t="s">
        <v>104</v>
      </c>
      <c r="D19" s="38">
        <v>292624.47600000002</v>
      </c>
      <c r="E19" s="39"/>
      <c r="F19" s="38">
        <v>292624.47600000002</v>
      </c>
      <c r="G19" s="38">
        <v>25781.67</v>
      </c>
      <c r="H19" s="39">
        <v>27572.5</v>
      </c>
      <c r="I19" s="38">
        <v>53354.17</v>
      </c>
      <c r="J19" s="38">
        <v>55635.021000000001</v>
      </c>
      <c r="K19" s="39">
        <v>176117</v>
      </c>
      <c r="L19" s="38">
        <v>231752.02100000001</v>
      </c>
      <c r="M19" s="38">
        <v>1126.0920000000001</v>
      </c>
      <c r="N19" s="39">
        <v>71292</v>
      </c>
      <c r="O19" s="38">
        <v>72418.092000000004</v>
      </c>
      <c r="P19" s="40">
        <v>654855.25699999998</v>
      </c>
    </row>
    <row r="20" spans="1:16" x14ac:dyDescent="0.25">
      <c r="A20" s="27">
        <v>9</v>
      </c>
      <c r="B20" s="27" t="s">
        <v>43</v>
      </c>
      <c r="C20" s="37" t="s">
        <v>108</v>
      </c>
      <c r="D20" s="38">
        <v>1153301.135</v>
      </c>
      <c r="E20" s="39"/>
      <c r="F20" s="38">
        <v>1153301.135</v>
      </c>
      <c r="G20" s="38">
        <v>46095.68</v>
      </c>
      <c r="H20" s="39">
        <v>6804</v>
      </c>
      <c r="I20" s="38">
        <v>52899.68</v>
      </c>
      <c r="J20" s="38">
        <v>142784.68299999999</v>
      </c>
      <c r="K20" s="39">
        <v>50174</v>
      </c>
      <c r="L20" s="38">
        <v>192958.68299999999</v>
      </c>
      <c r="M20" s="38">
        <v>2486.8380000000002</v>
      </c>
      <c r="N20" s="39">
        <v>12840</v>
      </c>
      <c r="O20" s="38">
        <v>15326.838</v>
      </c>
      <c r="P20" s="40">
        <v>1422152.3049999999</v>
      </c>
    </row>
    <row r="21" spans="1:16" x14ac:dyDescent="0.25">
      <c r="A21" s="27">
        <v>9</v>
      </c>
      <c r="B21" s="27" t="s">
        <v>43</v>
      </c>
      <c r="C21" s="37" t="s">
        <v>110</v>
      </c>
      <c r="D21" s="38">
        <v>183798.459</v>
      </c>
      <c r="E21" s="39"/>
      <c r="F21" s="38">
        <v>183798.459</v>
      </c>
      <c r="G21" s="38">
        <v>16082.16</v>
      </c>
      <c r="H21" s="39">
        <v>768</v>
      </c>
      <c r="I21" s="38">
        <v>16850.16</v>
      </c>
      <c r="J21" s="38">
        <v>37683.449999999997</v>
      </c>
      <c r="K21" s="39">
        <v>18878</v>
      </c>
      <c r="L21" s="38">
        <v>56561.45</v>
      </c>
      <c r="M21" s="38">
        <v>15</v>
      </c>
      <c r="N21" s="39">
        <v>10482</v>
      </c>
      <c r="O21" s="38">
        <v>10497</v>
      </c>
      <c r="P21" s="40">
        <v>277109.37599999999</v>
      </c>
    </row>
    <row r="22" spans="1:16" x14ac:dyDescent="0.25">
      <c r="A22" s="27">
        <v>9</v>
      </c>
      <c r="B22" s="27" t="s">
        <v>43</v>
      </c>
      <c r="C22" s="37" t="s">
        <v>112</v>
      </c>
      <c r="D22" s="38">
        <v>657937.82999999996</v>
      </c>
      <c r="E22" s="39"/>
      <c r="F22" s="38">
        <v>657937.82999999996</v>
      </c>
      <c r="G22" s="38">
        <v>35259.728999999999</v>
      </c>
      <c r="H22" s="39">
        <v>27798</v>
      </c>
      <c r="I22" s="38">
        <v>63057.728999999999</v>
      </c>
      <c r="J22" s="38">
        <v>113003.899</v>
      </c>
      <c r="K22" s="39">
        <v>39778.593999999997</v>
      </c>
      <c r="L22" s="38">
        <v>152782.49300000002</v>
      </c>
      <c r="M22" s="38">
        <v>3544.2179999999998</v>
      </c>
      <c r="N22" s="39">
        <v>271687.2</v>
      </c>
      <c r="O22" s="38">
        <v>275231.41800000001</v>
      </c>
      <c r="P22" s="40">
        <v>1155245.5260000001</v>
      </c>
    </row>
    <row r="23" spans="1:16" x14ac:dyDescent="0.25">
      <c r="A23" s="27">
        <v>9</v>
      </c>
      <c r="B23" s="27" t="s">
        <v>43</v>
      </c>
      <c r="C23" s="37" t="s">
        <v>106</v>
      </c>
      <c r="D23" s="38">
        <v>3379423.98</v>
      </c>
      <c r="E23" s="39">
        <v>12130.956</v>
      </c>
      <c r="F23" s="38">
        <v>3391554.9359999998</v>
      </c>
      <c r="G23" s="38">
        <v>8895.1679999999997</v>
      </c>
      <c r="H23" s="39">
        <v>41241.4</v>
      </c>
      <c r="I23" s="38">
        <v>50136.567999999999</v>
      </c>
      <c r="J23" s="38">
        <v>476771.72</v>
      </c>
      <c r="K23" s="39">
        <v>543904.4</v>
      </c>
      <c r="L23" s="38">
        <v>1020676.12</v>
      </c>
      <c r="M23" s="38">
        <v>651.07000000000005</v>
      </c>
      <c r="N23" s="39">
        <v>320212</v>
      </c>
      <c r="O23" s="38">
        <v>320863.07</v>
      </c>
      <c r="P23" s="40">
        <v>4980472.591</v>
      </c>
    </row>
    <row r="24" spans="1:16" x14ac:dyDescent="0.25">
      <c r="A24" s="27">
        <v>20</v>
      </c>
      <c r="B24" s="27" t="s">
        <v>44</v>
      </c>
      <c r="C24" s="37" t="s">
        <v>63</v>
      </c>
      <c r="D24" s="38">
        <v>9007927.5270000007</v>
      </c>
      <c r="E24" s="39">
        <v>7276.8</v>
      </c>
      <c r="F24" s="38">
        <v>9015204.3270000014</v>
      </c>
      <c r="G24" s="38">
        <v>8602.7039999999997</v>
      </c>
      <c r="H24" s="39">
        <v>34986.879999999997</v>
      </c>
      <c r="I24" s="38">
        <v>43589.583999999995</v>
      </c>
      <c r="J24" s="38">
        <v>2008993.095</v>
      </c>
      <c r="K24" s="39">
        <v>1956992.338</v>
      </c>
      <c r="L24" s="38">
        <v>3965985.4330000002</v>
      </c>
      <c r="M24" s="38">
        <v>262757.62400000001</v>
      </c>
      <c r="N24" s="39">
        <v>2652861.1800000002</v>
      </c>
      <c r="O24" s="38">
        <v>2915618.804</v>
      </c>
      <c r="P24" s="40">
        <v>17667925.985000003</v>
      </c>
    </row>
    <row r="25" spans="1:16" x14ac:dyDescent="0.25">
      <c r="A25" s="29">
        <v>20</v>
      </c>
      <c r="B25" s="29" t="s">
        <v>44</v>
      </c>
      <c r="C25" s="29" t="s">
        <v>119</v>
      </c>
      <c r="D25" s="34">
        <v>1227936.0560000001</v>
      </c>
      <c r="E25" s="35">
        <v>6368.4</v>
      </c>
      <c r="F25" s="34">
        <v>1234304.456</v>
      </c>
      <c r="G25" s="34">
        <v>33094.815999999999</v>
      </c>
      <c r="H25" s="35">
        <v>90922.3</v>
      </c>
      <c r="I25" s="34">
        <v>124017.11600000001</v>
      </c>
      <c r="J25" s="34">
        <v>179976.61499999999</v>
      </c>
      <c r="K25" s="35">
        <v>192758.57800000001</v>
      </c>
      <c r="L25" s="34">
        <v>372735.19299999997</v>
      </c>
      <c r="M25" s="34">
        <v>5483.0940000000001</v>
      </c>
      <c r="N25" s="35">
        <v>439654</v>
      </c>
      <c r="O25" s="34">
        <v>445137.09399999998</v>
      </c>
      <c r="P25" s="36">
        <v>2194412.8340000003</v>
      </c>
    </row>
    <row r="26" spans="1:16" x14ac:dyDescent="0.25">
      <c r="A26" s="27">
        <v>20</v>
      </c>
      <c r="B26" s="27" t="s">
        <v>44</v>
      </c>
      <c r="C26" s="37" t="s">
        <v>120</v>
      </c>
      <c r="D26" s="38">
        <v>168361.709</v>
      </c>
      <c r="E26" s="39">
        <v>78</v>
      </c>
      <c r="F26" s="38">
        <v>168439.709</v>
      </c>
      <c r="G26" s="38">
        <v>400.62400000000002</v>
      </c>
      <c r="H26" s="39">
        <v>910.5</v>
      </c>
      <c r="I26" s="38">
        <v>1311.124</v>
      </c>
      <c r="J26" s="38">
        <v>31088.291000000001</v>
      </c>
      <c r="K26" s="39">
        <v>22140</v>
      </c>
      <c r="L26" s="38">
        <v>53228.290999999997</v>
      </c>
      <c r="M26" s="38">
        <v>35815.06</v>
      </c>
      <c r="N26" s="39">
        <v>7950</v>
      </c>
      <c r="O26" s="38">
        <v>43765.06</v>
      </c>
      <c r="P26" s="40">
        <v>271800.48600000003</v>
      </c>
    </row>
    <row r="27" spans="1:16" x14ac:dyDescent="0.25">
      <c r="A27" s="27">
        <v>20</v>
      </c>
      <c r="B27" s="27" t="s">
        <v>44</v>
      </c>
      <c r="C27" s="37" t="s">
        <v>121</v>
      </c>
      <c r="D27" s="38">
        <v>111470.192</v>
      </c>
      <c r="E27" s="39"/>
      <c r="F27" s="38">
        <v>111470.192</v>
      </c>
      <c r="G27" s="38">
        <v>940</v>
      </c>
      <c r="H27" s="39">
        <v>13260</v>
      </c>
      <c r="I27" s="38">
        <v>14200</v>
      </c>
      <c r="J27" s="38">
        <v>44522.572</v>
      </c>
      <c r="K27" s="39">
        <v>40361.5</v>
      </c>
      <c r="L27" s="38">
        <v>84884.072</v>
      </c>
      <c r="M27" s="38"/>
      <c r="N27" s="39">
        <v>240</v>
      </c>
      <c r="O27" s="38">
        <v>240</v>
      </c>
      <c r="P27" s="40">
        <v>212455.10399999999</v>
      </c>
    </row>
    <row r="28" spans="1:16" x14ac:dyDescent="0.25">
      <c r="A28" s="27">
        <v>20</v>
      </c>
      <c r="B28" s="27" t="s">
        <v>44</v>
      </c>
      <c r="C28" s="37" t="s">
        <v>122</v>
      </c>
      <c r="D28" s="38">
        <v>142907.02499999999</v>
      </c>
      <c r="E28" s="39">
        <v>108</v>
      </c>
      <c r="F28" s="38">
        <v>143015.02499999999</v>
      </c>
      <c r="G28" s="38"/>
      <c r="H28" s="39">
        <v>1260</v>
      </c>
      <c r="I28" s="38">
        <v>1260</v>
      </c>
      <c r="J28" s="38">
        <v>22938.942999999999</v>
      </c>
      <c r="K28" s="39">
        <v>90682.5</v>
      </c>
      <c r="L28" s="38">
        <v>113621.443</v>
      </c>
      <c r="M28" s="38">
        <v>3237.136</v>
      </c>
      <c r="N28" s="39">
        <v>21276</v>
      </c>
      <c r="O28" s="38">
        <v>24513.135999999999</v>
      </c>
      <c r="P28" s="40">
        <v>284614.01899999997</v>
      </c>
    </row>
    <row r="29" spans="1:16" x14ac:dyDescent="0.25">
      <c r="A29" s="27">
        <v>20</v>
      </c>
      <c r="B29" s="27" t="s">
        <v>44</v>
      </c>
      <c r="C29" s="37" t="s">
        <v>123</v>
      </c>
      <c r="D29" s="38">
        <v>131437.62899999999</v>
      </c>
      <c r="E29" s="39"/>
      <c r="F29" s="38">
        <v>131437.62899999999</v>
      </c>
      <c r="G29" s="38">
        <v>4271</v>
      </c>
      <c r="H29" s="39">
        <v>3270</v>
      </c>
      <c r="I29" s="38">
        <v>7541</v>
      </c>
      <c r="J29" s="38">
        <v>15971.422</v>
      </c>
      <c r="K29" s="39">
        <v>7062</v>
      </c>
      <c r="L29" s="38">
        <v>23033.421999999999</v>
      </c>
      <c r="M29" s="38"/>
      <c r="N29" s="39">
        <v>8400</v>
      </c>
      <c r="O29" s="38">
        <v>8400</v>
      </c>
      <c r="P29" s="40">
        <v>173198.84299999996</v>
      </c>
    </row>
    <row r="30" spans="1:16" x14ac:dyDescent="0.25">
      <c r="A30" s="27">
        <v>20</v>
      </c>
      <c r="B30" s="27" t="s">
        <v>44</v>
      </c>
      <c r="C30" s="37" t="s">
        <v>124</v>
      </c>
      <c r="D30" s="38">
        <v>234968.94</v>
      </c>
      <c r="E30" s="39">
        <v>240</v>
      </c>
      <c r="F30" s="38">
        <v>235208.94</v>
      </c>
      <c r="G30" s="38">
        <v>7651.77</v>
      </c>
      <c r="H30" s="39">
        <v>26007.15</v>
      </c>
      <c r="I30" s="38">
        <v>33658.92</v>
      </c>
      <c r="J30" s="38">
        <v>38575.535000000003</v>
      </c>
      <c r="K30" s="39">
        <v>121227</v>
      </c>
      <c r="L30" s="38">
        <v>159802.535</v>
      </c>
      <c r="M30" s="38">
        <v>1316.96</v>
      </c>
      <c r="N30" s="39">
        <v>8820</v>
      </c>
      <c r="O30" s="38">
        <v>10136.959999999999</v>
      </c>
      <c r="P30" s="40">
        <v>476786.54400000011</v>
      </c>
    </row>
    <row r="31" spans="1:16" x14ac:dyDescent="0.25">
      <c r="A31" s="27">
        <v>20</v>
      </c>
      <c r="B31" s="27" t="s">
        <v>44</v>
      </c>
      <c r="C31" s="37" t="s">
        <v>125</v>
      </c>
      <c r="D31" s="38">
        <v>646663.75600000005</v>
      </c>
      <c r="E31" s="39">
        <v>1395</v>
      </c>
      <c r="F31" s="38">
        <v>648058.75600000005</v>
      </c>
      <c r="G31" s="38">
        <v>52058.987000000001</v>
      </c>
      <c r="H31" s="39">
        <v>37779.58</v>
      </c>
      <c r="I31" s="38">
        <v>89838.56700000001</v>
      </c>
      <c r="J31" s="38">
        <v>99306.383000000002</v>
      </c>
      <c r="K31" s="39">
        <v>72158.320000000007</v>
      </c>
      <c r="L31" s="38">
        <v>171464.70300000001</v>
      </c>
      <c r="M31" s="38">
        <v>7396.7669999999998</v>
      </c>
      <c r="N31" s="39">
        <v>17490</v>
      </c>
      <c r="O31" s="38">
        <v>24886.767</v>
      </c>
      <c r="P31" s="40">
        <v>941140.60700000008</v>
      </c>
    </row>
    <row r="32" spans="1:16" x14ac:dyDescent="0.25">
      <c r="A32" s="27">
        <v>20</v>
      </c>
      <c r="B32" s="27" t="s">
        <v>44</v>
      </c>
      <c r="C32" s="37" t="s">
        <v>126</v>
      </c>
      <c r="D32" s="38">
        <v>724300.06799999997</v>
      </c>
      <c r="E32" s="39">
        <v>759.5</v>
      </c>
      <c r="F32" s="38">
        <v>725059.56799999997</v>
      </c>
      <c r="G32" s="38">
        <v>3183.3449999999998</v>
      </c>
      <c r="H32" s="39">
        <v>45187.4</v>
      </c>
      <c r="I32" s="38">
        <v>48370.745000000003</v>
      </c>
      <c r="J32" s="38">
        <v>60141.317999999999</v>
      </c>
      <c r="K32" s="39">
        <v>254847.16</v>
      </c>
      <c r="L32" s="38">
        <v>314988.478</v>
      </c>
      <c r="M32" s="38">
        <v>799.76800000000003</v>
      </c>
      <c r="N32" s="39">
        <v>1338138</v>
      </c>
      <c r="O32" s="38">
        <v>1338937.7679999999</v>
      </c>
      <c r="P32" s="40">
        <v>2434484.5130000003</v>
      </c>
    </row>
    <row r="33" spans="1:16" x14ac:dyDescent="0.25">
      <c r="A33" s="27">
        <v>20</v>
      </c>
      <c r="B33" s="27" t="s">
        <v>44</v>
      </c>
      <c r="C33" s="37" t="s">
        <v>127</v>
      </c>
      <c r="D33" s="38">
        <v>462120.92800000001</v>
      </c>
      <c r="E33" s="39"/>
      <c r="F33" s="38">
        <v>462120.92800000001</v>
      </c>
      <c r="G33" s="38">
        <v>23289.274000000001</v>
      </c>
      <c r="H33" s="39">
        <v>4963.2</v>
      </c>
      <c r="I33" s="38">
        <v>28252.474000000002</v>
      </c>
      <c r="J33" s="38">
        <v>50592.169000000002</v>
      </c>
      <c r="K33" s="39">
        <v>20926.8</v>
      </c>
      <c r="L33" s="38">
        <v>71518.968999999997</v>
      </c>
      <c r="M33" s="38"/>
      <c r="N33" s="39">
        <v>5292</v>
      </c>
      <c r="O33" s="38">
        <v>5292</v>
      </c>
      <c r="P33" s="40">
        <v>573754.27100000007</v>
      </c>
    </row>
    <row r="34" spans="1:16" x14ac:dyDescent="0.25">
      <c r="A34" s="27">
        <v>20</v>
      </c>
      <c r="B34" s="27" t="s">
        <v>44</v>
      </c>
      <c r="C34" s="37" t="s">
        <v>128</v>
      </c>
      <c r="D34" s="38">
        <v>260548.364</v>
      </c>
      <c r="E34" s="39"/>
      <c r="F34" s="38">
        <v>260548.364</v>
      </c>
      <c r="G34" s="38">
        <v>7911.9030000000002</v>
      </c>
      <c r="H34" s="39">
        <v>23886</v>
      </c>
      <c r="I34" s="38">
        <v>31797.902999999998</v>
      </c>
      <c r="J34" s="38">
        <v>27314.271000000001</v>
      </c>
      <c r="K34" s="39">
        <v>47155.040000000001</v>
      </c>
      <c r="L34" s="38">
        <v>74469.311000000002</v>
      </c>
      <c r="M34" s="38">
        <v>672.12</v>
      </c>
      <c r="N34" s="39">
        <v>112776.2</v>
      </c>
      <c r="O34" s="38">
        <v>113448.31999999999</v>
      </c>
      <c r="P34" s="40">
        <v>482029.94899999996</v>
      </c>
    </row>
    <row r="35" spans="1:16" x14ac:dyDescent="0.25">
      <c r="A35" s="27">
        <v>20</v>
      </c>
      <c r="B35" s="27" t="s">
        <v>44</v>
      </c>
      <c r="C35" s="37" t="s">
        <v>129</v>
      </c>
      <c r="D35" s="38">
        <v>1055853.0360000001</v>
      </c>
      <c r="E35" s="39">
        <v>3291.8609999999999</v>
      </c>
      <c r="F35" s="38">
        <v>1059144.8970000001</v>
      </c>
      <c r="G35" s="38">
        <v>42631.332000000002</v>
      </c>
      <c r="H35" s="39">
        <v>219477.42</v>
      </c>
      <c r="I35" s="38">
        <v>262108.75200000001</v>
      </c>
      <c r="J35" s="38">
        <v>194386.68400000001</v>
      </c>
      <c r="K35" s="39">
        <v>272524.02</v>
      </c>
      <c r="L35" s="38">
        <v>466910.70400000003</v>
      </c>
      <c r="M35" s="38">
        <v>2342.0819999999999</v>
      </c>
      <c r="N35" s="39">
        <v>131775</v>
      </c>
      <c r="O35" s="38">
        <v>134117.08199999999</v>
      </c>
      <c r="P35" s="40">
        <v>1936621.5469999998</v>
      </c>
    </row>
    <row r="36" spans="1:16" x14ac:dyDescent="0.25">
      <c r="A36" s="27">
        <v>20</v>
      </c>
      <c r="B36" s="27" t="s">
        <v>44</v>
      </c>
      <c r="C36" s="37" t="s">
        <v>130</v>
      </c>
      <c r="D36" s="38">
        <v>205183.80600000001</v>
      </c>
      <c r="E36" s="39">
        <v>1012.8</v>
      </c>
      <c r="F36" s="38">
        <v>206196.606</v>
      </c>
      <c r="G36" s="38">
        <v>5547.06</v>
      </c>
      <c r="H36" s="39">
        <v>34374.46</v>
      </c>
      <c r="I36" s="38">
        <v>39921.519999999997</v>
      </c>
      <c r="J36" s="38">
        <v>27691.764999999999</v>
      </c>
      <c r="K36" s="39">
        <v>54819.360000000001</v>
      </c>
      <c r="L36" s="38">
        <v>82511.125</v>
      </c>
      <c r="M36" s="38"/>
      <c r="N36" s="39">
        <v>276680</v>
      </c>
      <c r="O36" s="38">
        <v>276680</v>
      </c>
      <c r="P36" s="40">
        <v>608235.74399999995</v>
      </c>
    </row>
    <row r="37" spans="1:16" x14ac:dyDescent="0.25">
      <c r="A37" s="27">
        <v>20</v>
      </c>
      <c r="B37" s="27" t="s">
        <v>44</v>
      </c>
      <c r="C37" s="37" t="s">
        <v>131</v>
      </c>
      <c r="D37" s="38">
        <v>584189.701</v>
      </c>
      <c r="E37" s="39">
        <v>2308.8000000000002</v>
      </c>
      <c r="F37" s="38">
        <v>586498.50100000005</v>
      </c>
      <c r="G37" s="38">
        <v>17845.400000000001</v>
      </c>
      <c r="H37" s="39">
        <v>48403.53</v>
      </c>
      <c r="I37" s="38">
        <v>66248.929999999993</v>
      </c>
      <c r="J37" s="38">
        <v>88888.626000000004</v>
      </c>
      <c r="K37" s="39">
        <v>258045</v>
      </c>
      <c r="L37" s="38">
        <v>346933.62599999999</v>
      </c>
      <c r="M37" s="38">
        <v>3005.7779999999998</v>
      </c>
      <c r="N37" s="39">
        <v>1019449.6</v>
      </c>
      <c r="O37" s="38">
        <v>1022455.378</v>
      </c>
      <c r="P37" s="40">
        <v>2087478.2139999999</v>
      </c>
    </row>
    <row r="38" spans="1:16" x14ac:dyDescent="0.25">
      <c r="A38" s="27">
        <v>20</v>
      </c>
      <c r="B38" s="27" t="s">
        <v>44</v>
      </c>
      <c r="C38" s="37" t="s">
        <v>132</v>
      </c>
      <c r="D38" s="38">
        <v>387508.94500000001</v>
      </c>
      <c r="E38" s="39"/>
      <c r="F38" s="38">
        <v>387508.94500000001</v>
      </c>
      <c r="G38" s="38">
        <v>6839.95</v>
      </c>
      <c r="H38" s="39">
        <v>2420</v>
      </c>
      <c r="I38" s="38">
        <v>9259.9500000000007</v>
      </c>
      <c r="J38" s="38">
        <v>65492.347000000002</v>
      </c>
      <c r="K38" s="39">
        <v>48638</v>
      </c>
      <c r="L38" s="38">
        <v>114130.34700000001</v>
      </c>
      <c r="M38" s="38">
        <v>876.24</v>
      </c>
      <c r="N38" s="39">
        <v>31752</v>
      </c>
      <c r="O38" s="38">
        <v>32628.240000000002</v>
      </c>
      <c r="P38" s="40">
        <v>569591.41200000001</v>
      </c>
    </row>
    <row r="39" spans="1:16" x14ac:dyDescent="0.25">
      <c r="A39" s="27">
        <v>20</v>
      </c>
      <c r="B39" s="27" t="s">
        <v>44</v>
      </c>
      <c r="C39" s="37" t="s">
        <v>134</v>
      </c>
      <c r="D39" s="38">
        <v>704408.03799999994</v>
      </c>
      <c r="E39" s="39">
        <v>605</v>
      </c>
      <c r="F39" s="38">
        <v>705013.03799999994</v>
      </c>
      <c r="G39" s="38">
        <v>12597.222</v>
      </c>
      <c r="H39" s="39">
        <v>36893.199999999997</v>
      </c>
      <c r="I39" s="38">
        <v>49490.421999999999</v>
      </c>
      <c r="J39" s="38">
        <v>95199.899000000005</v>
      </c>
      <c r="K39" s="39">
        <v>176401.35</v>
      </c>
      <c r="L39" s="38">
        <v>271601.24900000001</v>
      </c>
      <c r="M39" s="38">
        <v>4220.616</v>
      </c>
      <c r="N39" s="39">
        <v>770061</v>
      </c>
      <c r="O39" s="38">
        <v>774281.61600000004</v>
      </c>
      <c r="P39" s="40">
        <v>1805541.6770000001</v>
      </c>
    </row>
    <row r="40" spans="1:16" x14ac:dyDescent="0.25">
      <c r="A40" s="27">
        <v>20</v>
      </c>
      <c r="B40" s="27" t="s">
        <v>44</v>
      </c>
      <c r="C40" s="37" t="s">
        <v>135</v>
      </c>
      <c r="D40" s="38">
        <v>253827.068</v>
      </c>
      <c r="E40" s="39">
        <v>1740</v>
      </c>
      <c r="F40" s="38">
        <v>255567.068</v>
      </c>
      <c r="G40" s="38">
        <v>4470.04</v>
      </c>
      <c r="H40" s="39">
        <v>17651.400000000001</v>
      </c>
      <c r="I40" s="38">
        <v>22121.440000000002</v>
      </c>
      <c r="J40" s="38">
        <v>92929.879000000001</v>
      </c>
      <c r="K40" s="39">
        <v>202014.6</v>
      </c>
      <c r="L40" s="38">
        <v>294944.47899999999</v>
      </c>
      <c r="M40" s="38">
        <v>16251.564</v>
      </c>
      <c r="N40" s="39">
        <v>56826</v>
      </c>
      <c r="O40" s="38">
        <v>73077.563999999998</v>
      </c>
      <c r="P40" s="40">
        <v>648445.228</v>
      </c>
    </row>
    <row r="41" spans="1:16" x14ac:dyDescent="0.25">
      <c r="A41" s="27">
        <v>20</v>
      </c>
      <c r="B41" s="27" t="s">
        <v>44</v>
      </c>
      <c r="C41" s="37" t="s">
        <v>136</v>
      </c>
      <c r="D41" s="38">
        <v>872675.022</v>
      </c>
      <c r="E41" s="39">
        <v>795</v>
      </c>
      <c r="F41" s="38">
        <v>873470.022</v>
      </c>
      <c r="G41" s="38">
        <v>32503.454000000002</v>
      </c>
      <c r="H41" s="39">
        <v>171831</v>
      </c>
      <c r="I41" s="38">
        <v>204334.454</v>
      </c>
      <c r="J41" s="38">
        <v>200988.33</v>
      </c>
      <c r="K41" s="39">
        <v>291852.2</v>
      </c>
      <c r="L41" s="38">
        <v>492840.53</v>
      </c>
      <c r="M41" s="38">
        <v>5975.7510000000002</v>
      </c>
      <c r="N41" s="39">
        <v>59531</v>
      </c>
      <c r="O41" s="38">
        <v>65506.751000000004</v>
      </c>
      <c r="P41" s="40">
        <v>1709563.2950000002</v>
      </c>
    </row>
    <row r="42" spans="1:16" x14ac:dyDescent="0.25">
      <c r="A42" s="27">
        <v>20</v>
      </c>
      <c r="B42" s="27" t="s">
        <v>44</v>
      </c>
      <c r="C42" s="37" t="s">
        <v>133</v>
      </c>
      <c r="D42" s="38">
        <v>8868962.3579999991</v>
      </c>
      <c r="E42" s="39">
        <v>756</v>
      </c>
      <c r="F42" s="38">
        <v>8869718.3579999991</v>
      </c>
      <c r="G42" s="38">
        <v>18895.919000000002</v>
      </c>
      <c r="H42" s="39">
        <v>13495</v>
      </c>
      <c r="I42" s="38">
        <v>32390.919000000002</v>
      </c>
      <c r="J42" s="38">
        <v>1064474.007</v>
      </c>
      <c r="K42" s="39">
        <v>280593.40000000002</v>
      </c>
      <c r="L42" s="38">
        <v>1345067.4070000001</v>
      </c>
      <c r="M42" s="38">
        <v>28352.305</v>
      </c>
      <c r="N42" s="39">
        <v>324469.2</v>
      </c>
      <c r="O42" s="38">
        <v>352821.505</v>
      </c>
      <c r="P42" s="40">
        <v>11366677.155999998</v>
      </c>
    </row>
    <row r="43" spans="1:16" x14ac:dyDescent="0.25">
      <c r="A43" s="27">
        <v>48</v>
      </c>
      <c r="B43" s="27" t="s">
        <v>45</v>
      </c>
      <c r="C43" s="37" t="s">
        <v>82</v>
      </c>
      <c r="D43" s="38">
        <v>2967856.17</v>
      </c>
      <c r="E43" s="39">
        <v>3660</v>
      </c>
      <c r="F43" s="38">
        <v>2971516.17</v>
      </c>
      <c r="G43" s="38">
        <v>43095.76</v>
      </c>
      <c r="H43" s="39">
        <v>3828.5</v>
      </c>
      <c r="I43" s="38">
        <v>46924.26</v>
      </c>
      <c r="J43" s="38">
        <v>536586.83600000001</v>
      </c>
      <c r="K43" s="39">
        <v>616668.80000000005</v>
      </c>
      <c r="L43" s="38">
        <v>1153255.6359999999</v>
      </c>
      <c r="M43" s="38">
        <v>11562.906000000001</v>
      </c>
      <c r="N43" s="39">
        <v>429608.6</v>
      </c>
      <c r="O43" s="38">
        <v>441171.50599999999</v>
      </c>
      <c r="P43" s="40">
        <v>4645738.2809999995</v>
      </c>
    </row>
    <row r="44" spans="1:16" x14ac:dyDescent="0.25">
      <c r="A44" s="29">
        <v>48</v>
      </c>
      <c r="B44" s="29" t="s">
        <v>45</v>
      </c>
      <c r="C44" s="29" t="s">
        <v>137</v>
      </c>
      <c r="D44" s="34">
        <v>6226415.1140000001</v>
      </c>
      <c r="E44" s="35">
        <v>450537</v>
      </c>
      <c r="F44" s="34">
        <v>6676952.1140000001</v>
      </c>
      <c r="G44" s="34">
        <v>59630.654000000002</v>
      </c>
      <c r="H44" s="35">
        <v>13242</v>
      </c>
      <c r="I44" s="34">
        <v>72872.65400000001</v>
      </c>
      <c r="J44" s="34">
        <v>1784388.0759999999</v>
      </c>
      <c r="K44" s="35">
        <v>2384589.412</v>
      </c>
      <c r="L44" s="34">
        <v>4168977.4879999999</v>
      </c>
      <c r="M44" s="34">
        <v>34339.22</v>
      </c>
      <c r="N44" s="35">
        <v>142360</v>
      </c>
      <c r="O44" s="34">
        <v>176699.22</v>
      </c>
      <c r="P44" s="36">
        <v>11129433.380000001</v>
      </c>
    </row>
    <row r="45" spans="1:16" x14ac:dyDescent="0.25">
      <c r="A45" s="27">
        <v>48</v>
      </c>
      <c r="B45" s="27" t="s">
        <v>45</v>
      </c>
      <c r="C45" s="37" t="s">
        <v>138</v>
      </c>
      <c r="D45" s="38">
        <v>1207401.2830000001</v>
      </c>
      <c r="E45" s="39">
        <v>22536</v>
      </c>
      <c r="F45" s="38">
        <v>1229937.2830000001</v>
      </c>
      <c r="G45" s="38">
        <v>31759.105</v>
      </c>
      <c r="H45" s="39">
        <v>36336</v>
      </c>
      <c r="I45" s="38">
        <v>68095.104999999996</v>
      </c>
      <c r="J45" s="38">
        <v>161749.981</v>
      </c>
      <c r="K45" s="39">
        <v>312389.8</v>
      </c>
      <c r="L45" s="38">
        <v>474139.78099999996</v>
      </c>
      <c r="M45" s="38">
        <v>2813.41</v>
      </c>
      <c r="N45" s="39">
        <v>392862</v>
      </c>
      <c r="O45" s="38">
        <v>395675.41</v>
      </c>
      <c r="P45" s="40">
        <v>2179420.25</v>
      </c>
    </row>
    <row r="46" spans="1:16" x14ac:dyDescent="0.25">
      <c r="A46" s="27">
        <v>48</v>
      </c>
      <c r="B46" s="27" t="s">
        <v>45</v>
      </c>
      <c r="C46" s="37" t="s">
        <v>139</v>
      </c>
      <c r="D46" s="38">
        <v>893845.97</v>
      </c>
      <c r="E46" s="39">
        <v>16386.599999999999</v>
      </c>
      <c r="F46" s="38">
        <v>910232.57</v>
      </c>
      <c r="G46" s="38">
        <v>19739.46</v>
      </c>
      <c r="H46" s="39">
        <v>2404.8000000000002</v>
      </c>
      <c r="I46" s="38">
        <v>22144.26</v>
      </c>
      <c r="J46" s="38">
        <v>228404.69899999999</v>
      </c>
      <c r="K46" s="39">
        <v>85849</v>
      </c>
      <c r="L46" s="38">
        <v>314253.69900000002</v>
      </c>
      <c r="M46" s="38">
        <v>1938.9580000000001</v>
      </c>
      <c r="N46" s="39">
        <v>29118</v>
      </c>
      <c r="O46" s="38">
        <v>31056.957999999999</v>
      </c>
      <c r="P46" s="40">
        <v>1283238.091</v>
      </c>
    </row>
    <row r="47" spans="1:16" x14ac:dyDescent="0.25">
      <c r="A47" s="27">
        <v>48</v>
      </c>
      <c r="B47" s="27" t="s">
        <v>45</v>
      </c>
      <c r="C47" s="37" t="s">
        <v>140</v>
      </c>
      <c r="D47" s="38">
        <v>4831880.8470000001</v>
      </c>
      <c r="E47" s="39">
        <v>26508</v>
      </c>
      <c r="F47" s="38">
        <v>4858388.8470000001</v>
      </c>
      <c r="G47" s="38">
        <v>65566.320999999996</v>
      </c>
      <c r="H47" s="39">
        <v>3387</v>
      </c>
      <c r="I47" s="38">
        <v>68953.320999999996</v>
      </c>
      <c r="J47" s="38">
        <v>1190680.04</v>
      </c>
      <c r="K47" s="39">
        <v>947245.6</v>
      </c>
      <c r="L47" s="38">
        <v>2137925.64</v>
      </c>
      <c r="M47" s="38">
        <v>17986.129000000001</v>
      </c>
      <c r="N47" s="39">
        <v>330981.59999999998</v>
      </c>
      <c r="O47" s="38">
        <v>348967.72899999999</v>
      </c>
      <c r="P47" s="40">
        <v>7468250.7689999985</v>
      </c>
    </row>
    <row r="48" spans="1:16" x14ac:dyDescent="0.25">
      <c r="A48" s="27">
        <v>48</v>
      </c>
      <c r="B48" s="27" t="s">
        <v>45</v>
      </c>
      <c r="C48" s="37" t="s">
        <v>141</v>
      </c>
      <c r="D48" s="38">
        <v>200843.05499999999</v>
      </c>
      <c r="E48" s="39"/>
      <c r="F48" s="38">
        <v>200843.05499999999</v>
      </c>
      <c r="G48" s="38">
        <v>5890.6</v>
      </c>
      <c r="H48" s="39">
        <v>750</v>
      </c>
      <c r="I48" s="38">
        <v>6640.6</v>
      </c>
      <c r="J48" s="38">
        <v>29449.329000000002</v>
      </c>
      <c r="K48" s="39">
        <v>75588</v>
      </c>
      <c r="L48" s="38">
        <v>105037.329</v>
      </c>
      <c r="M48" s="38">
        <v>342.4</v>
      </c>
      <c r="N48" s="39">
        <v>249528</v>
      </c>
      <c r="O48" s="38">
        <v>249870.4</v>
      </c>
      <c r="P48" s="40">
        <v>567524.50199999998</v>
      </c>
    </row>
    <row r="49" spans="1:16" x14ac:dyDescent="0.25">
      <c r="A49" s="27">
        <v>48</v>
      </c>
      <c r="B49" s="27" t="s">
        <v>45</v>
      </c>
      <c r="C49" s="37" t="s">
        <v>142</v>
      </c>
      <c r="D49" s="38">
        <v>945986.74399999995</v>
      </c>
      <c r="E49" s="39">
        <v>2350</v>
      </c>
      <c r="F49" s="38">
        <v>948336.74399999995</v>
      </c>
      <c r="G49" s="38">
        <v>59196.641000000003</v>
      </c>
      <c r="H49" s="39">
        <v>8148</v>
      </c>
      <c r="I49" s="38">
        <v>67344.641000000003</v>
      </c>
      <c r="J49" s="38">
        <v>152507.155</v>
      </c>
      <c r="K49" s="39">
        <v>57064</v>
      </c>
      <c r="L49" s="38">
        <v>209571.155</v>
      </c>
      <c r="M49" s="38">
        <v>584.47400000000005</v>
      </c>
      <c r="N49" s="39">
        <v>196680</v>
      </c>
      <c r="O49" s="38">
        <v>197264.47399999999</v>
      </c>
      <c r="P49" s="40">
        <v>1435661.9070000001</v>
      </c>
    </row>
    <row r="50" spans="1:16" x14ac:dyDescent="0.25">
      <c r="A50" s="27">
        <v>48</v>
      </c>
      <c r="B50" s="27" t="s">
        <v>45</v>
      </c>
      <c r="C50" s="37" t="s">
        <v>143</v>
      </c>
      <c r="D50" s="38">
        <v>2509244.7420000001</v>
      </c>
      <c r="E50" s="39">
        <v>80010</v>
      </c>
      <c r="F50" s="38">
        <v>2589254.7420000001</v>
      </c>
      <c r="G50" s="38">
        <v>68205.892000000007</v>
      </c>
      <c r="H50" s="39">
        <v>1755</v>
      </c>
      <c r="I50" s="38">
        <v>69960.892000000007</v>
      </c>
      <c r="J50" s="38">
        <v>847387.22400000005</v>
      </c>
      <c r="K50" s="39">
        <v>920630</v>
      </c>
      <c r="L50" s="38">
        <v>1768017.2239999999</v>
      </c>
      <c r="M50" s="38">
        <v>11772.434999999999</v>
      </c>
      <c r="N50" s="39">
        <v>320154</v>
      </c>
      <c r="O50" s="38">
        <v>331926.435</v>
      </c>
      <c r="P50" s="40">
        <v>4895486.2029999997</v>
      </c>
    </row>
    <row r="51" spans="1:16" x14ac:dyDescent="0.25">
      <c r="A51" s="27">
        <v>48</v>
      </c>
      <c r="B51" s="27" t="s">
        <v>45</v>
      </c>
      <c r="C51" s="37" t="s">
        <v>144</v>
      </c>
      <c r="D51" s="38">
        <v>3422077.8670000001</v>
      </c>
      <c r="E51" s="39">
        <v>65487</v>
      </c>
      <c r="F51" s="38">
        <v>3487564.8670000001</v>
      </c>
      <c r="G51" s="38">
        <v>160552.36300000001</v>
      </c>
      <c r="H51" s="39">
        <v>75220.399999999994</v>
      </c>
      <c r="I51" s="38">
        <v>235772.76300000001</v>
      </c>
      <c r="J51" s="38">
        <v>2039821.736</v>
      </c>
      <c r="K51" s="39">
        <v>1094241.3</v>
      </c>
      <c r="L51" s="38">
        <v>3134063.0360000003</v>
      </c>
      <c r="M51" s="38">
        <v>24245.014999999999</v>
      </c>
      <c r="N51" s="39">
        <v>655338</v>
      </c>
      <c r="O51" s="38">
        <v>679583.01500000001</v>
      </c>
      <c r="P51" s="40">
        <v>8024431.7639999995</v>
      </c>
    </row>
    <row r="52" spans="1:16" x14ac:dyDescent="0.25">
      <c r="A52" s="27">
        <v>48</v>
      </c>
      <c r="B52" s="27" t="s">
        <v>45</v>
      </c>
      <c r="C52" s="37" t="s">
        <v>145</v>
      </c>
      <c r="D52" s="38">
        <v>1649384.105</v>
      </c>
      <c r="E52" s="39">
        <v>720</v>
      </c>
      <c r="F52" s="38">
        <v>1650104.105</v>
      </c>
      <c r="G52" s="38">
        <v>64813.06</v>
      </c>
      <c r="H52" s="39">
        <v>6349.2</v>
      </c>
      <c r="I52" s="38">
        <v>71162.259999999995</v>
      </c>
      <c r="J52" s="38">
        <v>349755.94699999999</v>
      </c>
      <c r="K52" s="39">
        <v>218307</v>
      </c>
      <c r="L52" s="38">
        <v>568062.94699999993</v>
      </c>
      <c r="M52" s="38">
        <v>3956.623</v>
      </c>
      <c r="N52" s="39">
        <v>44166</v>
      </c>
      <c r="O52" s="38">
        <v>48122.623</v>
      </c>
      <c r="P52" s="40">
        <v>2352950.7689999999</v>
      </c>
    </row>
    <row r="53" spans="1:16" x14ac:dyDescent="0.25">
      <c r="A53" s="27">
        <v>48</v>
      </c>
      <c r="B53" s="27" t="s">
        <v>45</v>
      </c>
      <c r="C53" s="37" t="s">
        <v>146</v>
      </c>
      <c r="D53" s="38">
        <v>876524.27899999998</v>
      </c>
      <c r="E53" s="39">
        <v>360</v>
      </c>
      <c r="F53" s="38">
        <v>876884.27899999998</v>
      </c>
      <c r="G53" s="38">
        <v>34395.120999999999</v>
      </c>
      <c r="H53" s="39">
        <v>35415</v>
      </c>
      <c r="I53" s="38">
        <v>69810.120999999999</v>
      </c>
      <c r="J53" s="38">
        <v>273573.19</v>
      </c>
      <c r="K53" s="39">
        <v>121396.6</v>
      </c>
      <c r="L53" s="38">
        <v>394969.79000000004</v>
      </c>
      <c r="M53" s="38">
        <v>2027.52</v>
      </c>
      <c r="N53" s="39">
        <v>163904</v>
      </c>
      <c r="O53" s="38">
        <v>165931.51999999999</v>
      </c>
      <c r="P53" s="40">
        <v>1538584.5360000001</v>
      </c>
    </row>
    <row r="54" spans="1:16" x14ac:dyDescent="0.25">
      <c r="A54" s="27">
        <v>48</v>
      </c>
      <c r="B54" s="27" t="s">
        <v>45</v>
      </c>
      <c r="C54" s="37" t="s">
        <v>147</v>
      </c>
      <c r="D54" s="38">
        <v>748497.29500000004</v>
      </c>
      <c r="E54" s="39">
        <v>450</v>
      </c>
      <c r="F54" s="38">
        <v>748947.29500000004</v>
      </c>
      <c r="G54" s="38">
        <v>37894.21</v>
      </c>
      <c r="H54" s="39">
        <v>2361</v>
      </c>
      <c r="I54" s="38">
        <v>40255.21</v>
      </c>
      <c r="J54" s="38">
        <v>137479.91399999999</v>
      </c>
      <c r="K54" s="39">
        <v>79975.399999999994</v>
      </c>
      <c r="L54" s="38">
        <v>217455.31399999998</v>
      </c>
      <c r="M54" s="38">
        <v>2202.308</v>
      </c>
      <c r="N54" s="39">
        <v>233499</v>
      </c>
      <c r="O54" s="38">
        <v>235701.30799999999</v>
      </c>
      <c r="P54" s="40">
        <v>1257542.7109999999</v>
      </c>
    </row>
    <row r="55" spans="1:16" x14ac:dyDescent="0.25">
      <c r="A55" s="27">
        <v>48</v>
      </c>
      <c r="B55" s="27" t="s">
        <v>45</v>
      </c>
      <c r="C55" s="37" t="s">
        <v>148</v>
      </c>
      <c r="D55" s="38">
        <v>906775.59299999999</v>
      </c>
      <c r="E55" s="39"/>
      <c r="F55" s="38">
        <v>906775.59299999999</v>
      </c>
      <c r="G55" s="38">
        <v>43914.137999999999</v>
      </c>
      <c r="H55" s="39">
        <v>3582.4</v>
      </c>
      <c r="I55" s="38">
        <v>47496.538</v>
      </c>
      <c r="J55" s="38">
        <v>144190.204</v>
      </c>
      <c r="K55" s="39">
        <v>891975.2</v>
      </c>
      <c r="L55" s="38">
        <v>1036165.404</v>
      </c>
      <c r="M55" s="38">
        <v>1293.232</v>
      </c>
      <c r="N55" s="39">
        <v>344432.70799999998</v>
      </c>
      <c r="O55" s="38">
        <v>345725.94</v>
      </c>
      <c r="P55" s="40">
        <v>2354837.1889999998</v>
      </c>
    </row>
    <row r="58" spans="1:16" x14ac:dyDescent="0.25">
      <c r="A58" s="25" t="s">
        <v>18</v>
      </c>
      <c r="B58" s="25" t="s">
        <v>18</v>
      </c>
    </row>
    <row r="59" spans="1:16" x14ac:dyDescent="0.25">
      <c r="A59" s="25" t="s">
        <v>43</v>
      </c>
      <c r="B59" s="25" t="s">
        <v>19</v>
      </c>
    </row>
    <row r="60" spans="1:16" x14ac:dyDescent="0.25">
      <c r="A60" s="25" t="s">
        <v>44</v>
      </c>
      <c r="B60" s="25" t="s">
        <v>20</v>
      </c>
    </row>
    <row r="61" spans="1:16" x14ac:dyDescent="0.25">
      <c r="A61" s="25" t="s">
        <v>45</v>
      </c>
      <c r="B61" s="25" t="s">
        <v>21</v>
      </c>
    </row>
    <row r="62" spans="1:16" x14ac:dyDescent="0.25">
      <c r="A62" s="26" t="s">
        <v>46</v>
      </c>
      <c r="B62" s="25" t="s">
        <v>43</v>
      </c>
      <c r="C62" s="37"/>
    </row>
    <row r="63" spans="1:16" x14ac:dyDescent="0.25">
      <c r="A63" s="26" t="s">
        <v>47</v>
      </c>
      <c r="B63" s="25" t="s">
        <v>43</v>
      </c>
      <c r="C63" s="29"/>
    </row>
    <row r="64" spans="1:16" x14ac:dyDescent="0.25">
      <c r="A64" s="26" t="s">
        <v>48</v>
      </c>
      <c r="B64" s="25" t="s">
        <v>43</v>
      </c>
      <c r="C64" s="37"/>
    </row>
    <row r="65" spans="1:3" x14ac:dyDescent="0.25">
      <c r="A65" s="26" t="s">
        <v>49</v>
      </c>
      <c r="B65" s="25" t="s">
        <v>43</v>
      </c>
      <c r="C65" s="37"/>
    </row>
    <row r="66" spans="1:3" x14ac:dyDescent="0.25">
      <c r="A66" s="26" t="s">
        <v>50</v>
      </c>
      <c r="B66" s="25" t="s">
        <v>43</v>
      </c>
      <c r="C66" s="37"/>
    </row>
    <row r="67" spans="1:3" x14ac:dyDescent="0.25">
      <c r="A67" s="26" t="s">
        <v>51</v>
      </c>
      <c r="B67" s="25" t="s">
        <v>43</v>
      </c>
      <c r="C67" s="37"/>
    </row>
    <row r="68" spans="1:3" x14ac:dyDescent="0.25">
      <c r="A68" s="26" t="s">
        <v>52</v>
      </c>
      <c r="B68" s="25" t="s">
        <v>43</v>
      </c>
      <c r="C68" s="37"/>
    </row>
    <row r="69" spans="1:3" x14ac:dyDescent="0.25">
      <c r="A69" s="26" t="s">
        <v>53</v>
      </c>
      <c r="B69" s="25" t="s">
        <v>43</v>
      </c>
      <c r="C69" s="37"/>
    </row>
    <row r="70" spans="1:3" x14ac:dyDescent="0.25">
      <c r="A70" s="26" t="s">
        <v>54</v>
      </c>
      <c r="B70" s="25" t="s">
        <v>43</v>
      </c>
      <c r="C70" s="37"/>
    </row>
    <row r="71" spans="1:3" x14ac:dyDescent="0.25">
      <c r="A71" s="26" t="s">
        <v>55</v>
      </c>
      <c r="B71" s="25" t="s">
        <v>43</v>
      </c>
      <c r="C71" s="37"/>
    </row>
    <row r="72" spans="1:3" x14ac:dyDescent="0.25">
      <c r="A72" s="26" t="s">
        <v>56</v>
      </c>
      <c r="B72" s="25" t="s">
        <v>43</v>
      </c>
      <c r="C72" s="37"/>
    </row>
    <row r="73" spans="1:3" x14ac:dyDescent="0.25">
      <c r="A73" s="26" t="s">
        <v>57</v>
      </c>
      <c r="B73" s="25" t="s">
        <v>43</v>
      </c>
      <c r="C73" s="37"/>
    </row>
    <row r="74" spans="1:3" x14ac:dyDescent="0.25">
      <c r="A74" s="26" t="s">
        <v>58</v>
      </c>
      <c r="B74" s="25" t="s">
        <v>43</v>
      </c>
      <c r="C74" s="37"/>
    </row>
    <row r="75" spans="1:3" x14ac:dyDescent="0.25">
      <c r="A75" s="26" t="s">
        <v>59</v>
      </c>
      <c r="B75" s="25" t="s">
        <v>43</v>
      </c>
      <c r="C75" s="37"/>
    </row>
    <row r="76" spans="1:3" x14ac:dyDescent="0.25">
      <c r="A76" s="26" t="s">
        <v>60</v>
      </c>
      <c r="B76" s="25" t="s">
        <v>43</v>
      </c>
      <c r="C76" s="37"/>
    </row>
    <row r="77" spans="1:3" x14ac:dyDescent="0.25">
      <c r="A77" s="26" t="s">
        <v>61</v>
      </c>
      <c r="B77" s="25" t="s">
        <v>43</v>
      </c>
      <c r="C77" s="37"/>
    </row>
    <row r="78" spans="1:3" x14ac:dyDescent="0.25">
      <c r="A78" s="26" t="s">
        <v>62</v>
      </c>
      <c r="B78" s="25" t="s">
        <v>43</v>
      </c>
      <c r="C78" s="37"/>
    </row>
    <row r="79" spans="1:3" x14ac:dyDescent="0.25">
      <c r="A79" s="26" t="s">
        <v>63</v>
      </c>
      <c r="B79" s="25" t="s">
        <v>44</v>
      </c>
      <c r="C79" s="37"/>
    </row>
    <row r="80" spans="1:3" x14ac:dyDescent="0.25">
      <c r="A80" s="26" t="s">
        <v>64</v>
      </c>
      <c r="B80" s="25" t="s">
        <v>44</v>
      </c>
      <c r="C80" s="29"/>
    </row>
    <row r="81" spans="1:3" x14ac:dyDescent="0.25">
      <c r="A81" s="26" t="s">
        <v>65</v>
      </c>
      <c r="B81" s="25" t="s">
        <v>44</v>
      </c>
      <c r="C81" s="37"/>
    </row>
    <row r="82" spans="1:3" x14ac:dyDescent="0.25">
      <c r="A82" s="26" t="s">
        <v>66</v>
      </c>
      <c r="B82" s="25" t="s">
        <v>44</v>
      </c>
      <c r="C82" s="37"/>
    </row>
    <row r="83" spans="1:3" x14ac:dyDescent="0.25">
      <c r="A83" s="26" t="s">
        <v>67</v>
      </c>
      <c r="B83" s="25" t="s">
        <v>44</v>
      </c>
      <c r="C83" s="37"/>
    </row>
    <row r="84" spans="1:3" x14ac:dyDescent="0.25">
      <c r="A84" s="26" t="s">
        <v>68</v>
      </c>
      <c r="B84" s="25" t="s">
        <v>44</v>
      </c>
      <c r="C84" s="37"/>
    </row>
    <row r="85" spans="1:3" x14ac:dyDescent="0.25">
      <c r="A85" s="26" t="s">
        <v>69</v>
      </c>
      <c r="B85" s="25" t="s">
        <v>44</v>
      </c>
      <c r="C85" s="37"/>
    </row>
    <row r="86" spans="1:3" x14ac:dyDescent="0.25">
      <c r="A86" s="26" t="s">
        <v>70</v>
      </c>
      <c r="B86" s="25" t="s">
        <v>44</v>
      </c>
      <c r="C86" s="37"/>
    </row>
    <row r="87" spans="1:3" x14ac:dyDescent="0.25">
      <c r="A87" s="26" t="s">
        <v>71</v>
      </c>
      <c r="B87" s="25" t="s">
        <v>44</v>
      </c>
      <c r="C87" s="37"/>
    </row>
    <row r="88" spans="1:3" x14ac:dyDescent="0.25">
      <c r="A88" s="26" t="s">
        <v>72</v>
      </c>
      <c r="B88" s="25" t="s">
        <v>44</v>
      </c>
      <c r="C88" s="37"/>
    </row>
    <row r="89" spans="1:3" x14ac:dyDescent="0.25">
      <c r="A89" s="26" t="s">
        <v>73</v>
      </c>
      <c r="B89" s="25" t="s">
        <v>44</v>
      </c>
      <c r="C89" s="37"/>
    </row>
    <row r="90" spans="1:3" x14ac:dyDescent="0.25">
      <c r="A90" s="26" t="s">
        <v>74</v>
      </c>
      <c r="B90" s="25" t="s">
        <v>44</v>
      </c>
      <c r="C90" s="37"/>
    </row>
    <row r="91" spans="1:3" x14ac:dyDescent="0.25">
      <c r="A91" s="26" t="s">
        <v>75</v>
      </c>
      <c r="B91" s="25" t="s">
        <v>44</v>
      </c>
      <c r="C91" s="37"/>
    </row>
    <row r="92" spans="1:3" x14ac:dyDescent="0.25">
      <c r="A92" s="26" t="s">
        <v>76</v>
      </c>
      <c r="B92" s="25" t="s">
        <v>44</v>
      </c>
      <c r="C92" s="37"/>
    </row>
    <row r="93" spans="1:3" x14ac:dyDescent="0.25">
      <c r="A93" s="26" t="s">
        <v>77</v>
      </c>
      <c r="B93" s="25" t="s">
        <v>44</v>
      </c>
      <c r="C93" s="37"/>
    </row>
    <row r="94" spans="1:3" x14ac:dyDescent="0.25">
      <c r="A94" s="26" t="s">
        <v>78</v>
      </c>
      <c r="B94" s="25" t="s">
        <v>44</v>
      </c>
      <c r="C94" s="37"/>
    </row>
    <row r="95" spans="1:3" x14ac:dyDescent="0.25">
      <c r="A95" s="26" t="s">
        <v>79</v>
      </c>
      <c r="B95" s="25" t="s">
        <v>44</v>
      </c>
      <c r="C95" s="37"/>
    </row>
    <row r="96" spans="1:3" x14ac:dyDescent="0.25">
      <c r="A96" s="26" t="s">
        <v>80</v>
      </c>
      <c r="B96" s="25" t="s">
        <v>44</v>
      </c>
      <c r="C96" s="37"/>
    </row>
    <row r="97" spans="1:3" x14ac:dyDescent="0.25">
      <c r="A97" s="26" t="s">
        <v>81</v>
      </c>
      <c r="B97" s="25" t="s">
        <v>44</v>
      </c>
      <c r="C97" s="37"/>
    </row>
    <row r="98" spans="1:3" x14ac:dyDescent="0.25">
      <c r="A98" s="26" t="s">
        <v>82</v>
      </c>
      <c r="B98" s="25" t="s">
        <v>45</v>
      </c>
      <c r="C98" s="37"/>
    </row>
    <row r="99" spans="1:3" x14ac:dyDescent="0.25">
      <c r="A99" s="26" t="s">
        <v>83</v>
      </c>
      <c r="B99" s="25" t="s">
        <v>45</v>
      </c>
      <c r="C99" s="29"/>
    </row>
    <row r="100" spans="1:3" x14ac:dyDescent="0.25">
      <c r="A100" s="26" t="s">
        <v>84</v>
      </c>
      <c r="B100" s="25" t="s">
        <v>45</v>
      </c>
      <c r="C100" s="37"/>
    </row>
    <row r="101" spans="1:3" x14ac:dyDescent="0.25">
      <c r="A101" s="26" t="s">
        <v>85</v>
      </c>
      <c r="B101" s="25" t="s">
        <v>45</v>
      </c>
      <c r="C101" s="37"/>
    </row>
    <row r="102" spans="1:3" x14ac:dyDescent="0.25">
      <c r="A102" s="26" t="s">
        <v>86</v>
      </c>
      <c r="B102" s="25" t="s">
        <v>45</v>
      </c>
      <c r="C102" s="37"/>
    </row>
    <row r="103" spans="1:3" x14ac:dyDescent="0.25">
      <c r="A103" s="26" t="s">
        <v>93</v>
      </c>
      <c r="B103" s="25" t="s">
        <v>45</v>
      </c>
      <c r="C103" s="37"/>
    </row>
    <row r="104" spans="1:3" x14ac:dyDescent="0.25">
      <c r="A104" s="26" t="s">
        <v>87</v>
      </c>
      <c r="B104" s="25" t="s">
        <v>45</v>
      </c>
      <c r="C104" s="37"/>
    </row>
    <row r="105" spans="1:3" x14ac:dyDescent="0.25">
      <c r="A105" s="26" t="s">
        <v>88</v>
      </c>
      <c r="B105" s="25" t="s">
        <v>45</v>
      </c>
      <c r="C105" s="37"/>
    </row>
    <row r="106" spans="1:3" x14ac:dyDescent="0.25">
      <c r="A106" s="26" t="s">
        <v>89</v>
      </c>
      <c r="B106" s="25" t="s">
        <v>45</v>
      </c>
      <c r="C106" s="37"/>
    </row>
    <row r="107" spans="1:3" x14ac:dyDescent="0.25">
      <c r="A107" s="26" t="s">
        <v>90</v>
      </c>
      <c r="B107" s="25" t="s">
        <v>45</v>
      </c>
      <c r="C107" s="37"/>
    </row>
    <row r="108" spans="1:3" x14ac:dyDescent="0.25">
      <c r="A108" s="26" t="s">
        <v>94</v>
      </c>
      <c r="B108" s="25" t="s">
        <v>45</v>
      </c>
      <c r="C108" s="37"/>
    </row>
    <row r="109" spans="1:3" x14ac:dyDescent="0.25">
      <c r="A109" s="26" t="s">
        <v>91</v>
      </c>
      <c r="B109" s="25" t="s">
        <v>45</v>
      </c>
      <c r="C109" s="37"/>
    </row>
    <row r="110" spans="1:3" x14ac:dyDescent="0.25">
      <c r="A110" s="26" t="s">
        <v>92</v>
      </c>
      <c r="B110" s="25" t="s">
        <v>45</v>
      </c>
      <c r="C110" s="3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51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5.4693666254986041E-2</v>
      </c>
      <c r="D17" s="12">
        <v>0</v>
      </c>
      <c r="E17" s="12">
        <v>5.4709095068473004E-2</v>
      </c>
      <c r="F17" s="12">
        <v>9.6704667443582359E-2</v>
      </c>
      <c r="G17" s="12">
        <v>0.78595270627127611</v>
      </c>
      <c r="H17" s="12">
        <v>0.10101246768625545</v>
      </c>
      <c r="I17" s="12">
        <v>0.10301106786170119</v>
      </c>
      <c r="J17" s="12">
        <v>1.0169840877282101</v>
      </c>
      <c r="K17" s="12">
        <v>0.12297303709435506</v>
      </c>
      <c r="L17" s="12">
        <v>1.5213544068999997E-2</v>
      </c>
      <c r="M17" s="12">
        <v>38.813797995974639</v>
      </c>
      <c r="N17" s="12">
        <v>19.414505770021815</v>
      </c>
      <c r="O17" s="17">
        <v>8.6594770041938024E-2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1.4324578782111099E-2</v>
      </c>
      <c r="D21" s="12">
        <v>0</v>
      </c>
      <c r="E21" s="12">
        <v>1.4324578782111099E-2</v>
      </c>
      <c r="F21" s="12">
        <v>1.578352259447548E-2</v>
      </c>
      <c r="G21" s="12">
        <v>0</v>
      </c>
      <c r="H21" s="12">
        <v>1.568487557826001E-2</v>
      </c>
      <c r="I21" s="12">
        <v>2.7848999862582831E-2</v>
      </c>
      <c r="J21" s="12">
        <v>0</v>
      </c>
      <c r="K21" s="12">
        <v>2.7240753375724545E-2</v>
      </c>
      <c r="L21" s="12">
        <v>0</v>
      </c>
      <c r="M21" s="12">
        <v>0</v>
      </c>
      <c r="N21" s="12">
        <v>0</v>
      </c>
      <c r="O21" s="17">
        <v>1.614679759529428E-2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1.2199742707891464E-5</v>
      </c>
      <c r="D22" s="12">
        <v>0</v>
      </c>
      <c r="E22" s="12">
        <v>1.2199742707891464E-5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9.4885951331963246E-6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6.9030444779805022E-2</v>
      </c>
      <c r="D25" s="12">
        <v>0</v>
      </c>
      <c r="E25" s="12">
        <v>6.9045873593291993E-2</v>
      </c>
      <c r="F25" s="12">
        <v>0.11248819003805784</v>
      </c>
      <c r="G25" s="12">
        <v>0.78595270627127611</v>
      </c>
      <c r="H25" s="12">
        <v>0.11669734326451546</v>
      </c>
      <c r="I25" s="12">
        <v>0.13086006772428402</v>
      </c>
      <c r="J25" s="12">
        <v>1.0169840877282101</v>
      </c>
      <c r="K25" s="12">
        <v>0.1502137904700796</v>
      </c>
      <c r="L25" s="12">
        <v>1.5213544068999997E-2</v>
      </c>
      <c r="M25" s="12">
        <v>38.813797995974639</v>
      </c>
      <c r="N25" s="12">
        <v>19.414505770021815</v>
      </c>
      <c r="O25" s="12">
        <v>0.1027510562323655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0.10214789550761005</v>
      </c>
      <c r="D29" s="12">
        <v>0</v>
      </c>
      <c r="E29" s="12">
        <v>0.10214789550761005</v>
      </c>
      <c r="F29" s="12">
        <v>0.18586493597568024</v>
      </c>
      <c r="G29" s="12">
        <v>0.95171238926502499</v>
      </c>
      <c r="H29" s="12">
        <v>0.19065148255873865</v>
      </c>
      <c r="I29" s="12">
        <v>0.24421654122802511</v>
      </c>
      <c r="J29" s="12">
        <v>2.0648764002324183</v>
      </c>
      <c r="K29" s="12">
        <v>0.28398134314075757</v>
      </c>
      <c r="L29" s="12">
        <v>0</v>
      </c>
      <c r="M29" s="12">
        <v>7.6587054745040657</v>
      </c>
      <c r="N29" s="12">
        <v>3.8293527372520328</v>
      </c>
      <c r="O29" s="17">
        <v>0.13773308333632028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5.2447333355466292E-3</v>
      </c>
      <c r="D31" s="12">
        <v>0</v>
      </c>
      <c r="E31" s="12">
        <v>5.2447333355466292E-3</v>
      </c>
      <c r="F31" s="12">
        <v>4.3880961391705973E-4</v>
      </c>
      <c r="G31" s="12">
        <v>0</v>
      </c>
      <c r="H31" s="12">
        <v>4.3606705383007814E-4</v>
      </c>
      <c r="I31" s="12">
        <v>1.8530236333177203E-2</v>
      </c>
      <c r="J31" s="12">
        <v>0</v>
      </c>
      <c r="K31" s="12">
        <v>1.8125519782998607E-2</v>
      </c>
      <c r="L31" s="12">
        <v>0</v>
      </c>
      <c r="M31" s="12">
        <v>0</v>
      </c>
      <c r="N31" s="12">
        <v>0</v>
      </c>
      <c r="O31" s="17">
        <v>6.5255590630373264E-3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0.10739262884315669</v>
      </c>
      <c r="D33" s="12">
        <v>0</v>
      </c>
      <c r="E33" s="12">
        <v>0.10739262884315669</v>
      </c>
      <c r="F33" s="12">
        <v>0.18630374558959731</v>
      </c>
      <c r="G33" s="12">
        <v>0.95171238926502499</v>
      </c>
      <c r="H33" s="12">
        <v>0.19108754961256874</v>
      </c>
      <c r="I33" s="12">
        <v>0.26274677756120229</v>
      </c>
      <c r="J33" s="12">
        <v>2.0648764002324183</v>
      </c>
      <c r="K33" s="12">
        <v>0.30210686292375616</v>
      </c>
      <c r="L33" s="12">
        <v>0</v>
      </c>
      <c r="M33" s="12">
        <v>7.6587054745040657</v>
      </c>
      <c r="N33" s="12">
        <v>3.8293527372520328</v>
      </c>
      <c r="O33" s="12">
        <v>0.14425864239935762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11259</v>
      </c>
      <c r="D37" s="16">
        <v>0</v>
      </c>
      <c r="E37" s="16">
        <v>11259</v>
      </c>
      <c r="F37" s="16">
        <v>1272</v>
      </c>
      <c r="G37" s="16">
        <v>8</v>
      </c>
      <c r="H37" s="16">
        <v>1280</v>
      </c>
      <c r="I37" s="16">
        <v>1881</v>
      </c>
      <c r="J37" s="16">
        <v>42</v>
      </c>
      <c r="K37" s="16">
        <v>1923</v>
      </c>
      <c r="L37" s="16">
        <v>7</v>
      </c>
      <c r="M37" s="16">
        <v>7</v>
      </c>
      <c r="N37" s="16">
        <v>14</v>
      </c>
      <c r="O37" s="16">
        <v>14476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1804.5461583333331</v>
      </c>
      <c r="D38" s="16">
        <v>0</v>
      </c>
      <c r="E38" s="16">
        <v>1804.5461583333331</v>
      </c>
      <c r="F38" s="16">
        <v>699.74779166666667</v>
      </c>
      <c r="G38" s="16">
        <v>34.889675000000004</v>
      </c>
      <c r="H38" s="16">
        <v>734.63746666666668</v>
      </c>
      <c r="I38" s="16">
        <v>830.28652083333338</v>
      </c>
      <c r="J38" s="16">
        <v>319.40571666666665</v>
      </c>
      <c r="K38" s="16">
        <v>1149.6922374999999</v>
      </c>
      <c r="L38" s="16">
        <v>48.046975000000003</v>
      </c>
      <c r="M38" s="16">
        <v>909.41340833333334</v>
      </c>
      <c r="N38" s="16">
        <v>957.46038333333331</v>
      </c>
      <c r="O38" s="16">
        <v>4646.3362458333331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42016.316999999995</v>
      </c>
      <c r="D39" s="16">
        <v>0</v>
      </c>
      <c r="E39" s="16">
        <v>42016.316999999995</v>
      </c>
      <c r="F39" s="16">
        <v>7497.9989999999998</v>
      </c>
      <c r="G39" s="16">
        <v>423</v>
      </c>
      <c r="H39" s="16">
        <v>7920.9989999999998</v>
      </c>
      <c r="I39" s="16">
        <v>9498.3367999999991</v>
      </c>
      <c r="J39" s="16">
        <v>6579.6</v>
      </c>
      <c r="K39" s="16">
        <v>16077.936799999999</v>
      </c>
      <c r="L39" s="16">
        <v>190.47399999999999</v>
      </c>
      <c r="M39" s="16">
        <v>5478</v>
      </c>
      <c r="N39" s="16">
        <v>5668.4740000000002</v>
      </c>
      <c r="O39" s="16">
        <v>71683.726799999989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52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9.2794074829440187E-2</v>
      </c>
      <c r="D17" s="12">
        <v>1.2362716169275694</v>
      </c>
      <c r="E17" s="12">
        <v>9.3741826655047836E-2</v>
      </c>
      <c r="F17" s="12">
        <v>0.2138712770677749</v>
      </c>
      <c r="G17" s="12">
        <v>4.9608518279583587</v>
      </c>
      <c r="H17" s="12">
        <v>1.0717593284335429</v>
      </c>
      <c r="I17" s="12">
        <v>0.28366171649300748</v>
      </c>
      <c r="J17" s="12">
        <v>5.2189598896723775</v>
      </c>
      <c r="K17" s="12">
        <v>0.41819464803105022</v>
      </c>
      <c r="L17" s="12">
        <v>18.404065997517264</v>
      </c>
      <c r="M17" s="12">
        <v>2.8457448249199224</v>
      </c>
      <c r="N17" s="12">
        <v>13.018493283925876</v>
      </c>
      <c r="O17" s="17">
        <v>0.13132544398640231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3.6423520078352452E-3</v>
      </c>
      <c r="D18" s="12">
        <v>0</v>
      </c>
      <c r="E18" s="12">
        <v>3.6393331065994608E-3</v>
      </c>
      <c r="F18" s="12">
        <v>0</v>
      </c>
      <c r="G18" s="12">
        <v>0</v>
      </c>
      <c r="H18" s="12">
        <v>0</v>
      </c>
      <c r="I18" s="12">
        <v>3.9801810181910556E-2</v>
      </c>
      <c r="J18" s="12">
        <v>0</v>
      </c>
      <c r="K18" s="12">
        <v>3.8716839423022523E-2</v>
      </c>
      <c r="L18" s="12">
        <v>0</v>
      </c>
      <c r="M18" s="12">
        <v>0</v>
      </c>
      <c r="N18" s="12">
        <v>0</v>
      </c>
      <c r="O18" s="17">
        <v>6.9889181898174979E-3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4.9513017088989843E-2</v>
      </c>
      <c r="D21" s="12">
        <v>0</v>
      </c>
      <c r="E21" s="12">
        <v>4.9471979070655585E-2</v>
      </c>
      <c r="F21" s="12">
        <v>5.8528195955712799E-2</v>
      </c>
      <c r="G21" s="12">
        <v>0</v>
      </c>
      <c r="H21" s="12">
        <v>4.7950811144439401E-2</v>
      </c>
      <c r="I21" s="12">
        <v>0.2742085722119384</v>
      </c>
      <c r="J21" s="12">
        <v>0</v>
      </c>
      <c r="K21" s="12">
        <v>0.26673382969830256</v>
      </c>
      <c r="L21" s="12">
        <v>0.62470636851416661</v>
      </c>
      <c r="M21" s="12">
        <v>0</v>
      </c>
      <c r="N21" s="12">
        <v>0.40846185633618587</v>
      </c>
      <c r="O21" s="17">
        <v>7.037860492708492E-2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2.0604626305747542E-3</v>
      </c>
      <c r="D22" s="12">
        <v>0</v>
      </c>
      <c r="E22" s="12">
        <v>2.0587548513243282E-3</v>
      </c>
      <c r="F22" s="12">
        <v>0</v>
      </c>
      <c r="G22" s="12">
        <v>0</v>
      </c>
      <c r="H22" s="12">
        <v>0</v>
      </c>
      <c r="I22" s="12">
        <v>1.3993495710557706E-3</v>
      </c>
      <c r="J22" s="12">
        <v>0</v>
      </c>
      <c r="K22" s="12">
        <v>1.3612042364813132E-3</v>
      </c>
      <c r="L22" s="12">
        <v>0</v>
      </c>
      <c r="M22" s="12">
        <v>0</v>
      </c>
      <c r="N22" s="12">
        <v>0</v>
      </c>
      <c r="O22" s="17">
        <v>1.9833768579903964E-3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0.14800990655684002</v>
      </c>
      <c r="D25" s="12">
        <v>1.2362716169275694</v>
      </c>
      <c r="E25" s="12">
        <v>0.14891189368362723</v>
      </c>
      <c r="F25" s="12">
        <v>0.27239947302348771</v>
      </c>
      <c r="G25" s="12">
        <v>4.9608518279583587</v>
      </c>
      <c r="H25" s="12">
        <v>1.1197101395779823</v>
      </c>
      <c r="I25" s="12">
        <v>0.59907144845791227</v>
      </c>
      <c r="J25" s="12">
        <v>5.2189598896723775</v>
      </c>
      <c r="K25" s="12">
        <v>0.72500652138885668</v>
      </c>
      <c r="L25" s="12">
        <v>19.028772366031433</v>
      </c>
      <c r="M25" s="12">
        <v>2.8457448249199224</v>
      </c>
      <c r="N25" s="12">
        <v>13.426955140262061</v>
      </c>
      <c r="O25" s="12">
        <v>0.21067634396129514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0.27725562034022466</v>
      </c>
      <c r="D29" s="12">
        <v>1.8120310305255516</v>
      </c>
      <c r="E29" s="12">
        <v>0.27852769271886701</v>
      </c>
      <c r="F29" s="12">
        <v>0.64710960568742704</v>
      </c>
      <c r="G29" s="12">
        <v>1.879109217039223</v>
      </c>
      <c r="H29" s="12">
        <v>0.8697601378594384</v>
      </c>
      <c r="I29" s="12">
        <v>1.2004493284678632</v>
      </c>
      <c r="J29" s="12">
        <v>22.021769960774236</v>
      </c>
      <c r="K29" s="12">
        <v>1.7680246207532289</v>
      </c>
      <c r="L29" s="12">
        <v>93.953464882270126</v>
      </c>
      <c r="M29" s="12">
        <v>10.244259722627918</v>
      </c>
      <c r="N29" s="12">
        <v>64.977201557778599</v>
      </c>
      <c r="O29" s="17">
        <v>0.4369169212071507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0.10582350197275385</v>
      </c>
      <c r="D31" s="12">
        <v>0</v>
      </c>
      <c r="E31" s="12">
        <v>0.10573579197103151</v>
      </c>
      <c r="F31" s="12">
        <v>5.0948393073058477E-2</v>
      </c>
      <c r="G31" s="12">
        <v>0</v>
      </c>
      <c r="H31" s="12">
        <v>4.1740852156240682E-2</v>
      </c>
      <c r="I31" s="12">
        <v>0.53037951333547106</v>
      </c>
      <c r="J31" s="12">
        <v>0</v>
      </c>
      <c r="K31" s="12">
        <v>0.51592172208295695</v>
      </c>
      <c r="L31" s="12">
        <v>4.9672613818125129</v>
      </c>
      <c r="M31" s="12">
        <v>0</v>
      </c>
      <c r="N31" s="12">
        <v>3.2478247496466435</v>
      </c>
      <c r="O31" s="17">
        <v>0.14547115543273489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0.38307912231297853</v>
      </c>
      <c r="D33" s="12">
        <v>1.8120310305255516</v>
      </c>
      <c r="E33" s="12">
        <v>0.38426348468989852</v>
      </c>
      <c r="F33" s="12">
        <v>0.69805799876048547</v>
      </c>
      <c r="G33" s="12">
        <v>1.879109217039223</v>
      </c>
      <c r="H33" s="12">
        <v>0.91150099001567908</v>
      </c>
      <c r="I33" s="12">
        <v>1.7308288418033344</v>
      </c>
      <c r="J33" s="12">
        <v>22.021769960774236</v>
      </c>
      <c r="K33" s="12">
        <v>2.2839463428361859</v>
      </c>
      <c r="L33" s="12">
        <v>98.920726264082646</v>
      </c>
      <c r="M33" s="12">
        <v>10.244259722627918</v>
      </c>
      <c r="N33" s="12">
        <v>68.225026307425239</v>
      </c>
      <c r="O33" s="12">
        <v>0.58238807663988557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114524</v>
      </c>
      <c r="D37" s="16">
        <v>95</v>
      </c>
      <c r="E37" s="16">
        <v>114619</v>
      </c>
      <c r="F37" s="16">
        <v>408</v>
      </c>
      <c r="G37" s="16">
        <v>90</v>
      </c>
      <c r="H37" s="16">
        <v>498</v>
      </c>
      <c r="I37" s="16">
        <v>11883</v>
      </c>
      <c r="J37" s="16">
        <v>333</v>
      </c>
      <c r="K37" s="16">
        <v>12216</v>
      </c>
      <c r="L37" s="16">
        <v>17</v>
      </c>
      <c r="M37" s="16">
        <v>9</v>
      </c>
      <c r="N37" s="16">
        <v>26</v>
      </c>
      <c r="O37" s="16">
        <v>127359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27409.175445833334</v>
      </c>
      <c r="D38" s="16">
        <v>246.02995833333333</v>
      </c>
      <c r="E38" s="16">
        <v>27655.205404166667</v>
      </c>
      <c r="F38" s="16">
        <v>289.06748749999997</v>
      </c>
      <c r="G38" s="16">
        <v>209.40403750000002</v>
      </c>
      <c r="H38" s="16">
        <v>498.47152499999999</v>
      </c>
      <c r="I38" s="16">
        <v>10738.523962499999</v>
      </c>
      <c r="J38" s="16">
        <v>11352.738345833333</v>
      </c>
      <c r="K38" s="16">
        <v>22091.262308333331</v>
      </c>
      <c r="L38" s="16">
        <v>145.04501250000001</v>
      </c>
      <c r="M38" s="16">
        <v>1209.1635041666666</v>
      </c>
      <c r="N38" s="16">
        <v>1354.2085166666666</v>
      </c>
      <c r="O38" s="16">
        <v>51599.147754166668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678596.76779999991</v>
      </c>
      <c r="D39" s="16">
        <v>4814.1899999999996</v>
      </c>
      <c r="E39" s="16">
        <v>683410.95779999986</v>
      </c>
      <c r="F39" s="16">
        <v>2993.7150000000001</v>
      </c>
      <c r="G39" s="16">
        <v>2960.22</v>
      </c>
      <c r="H39" s="16">
        <v>5953.9349999999995</v>
      </c>
      <c r="I39" s="16">
        <v>76426.015799999994</v>
      </c>
      <c r="J39" s="16">
        <v>83618.59</v>
      </c>
      <c r="K39" s="16">
        <v>160044.60579999999</v>
      </c>
      <c r="L39" s="16">
        <v>704.11400000000003</v>
      </c>
      <c r="M39" s="16">
        <v>5556</v>
      </c>
      <c r="N39" s="16">
        <v>6260.1139999999996</v>
      </c>
      <c r="O39" s="16">
        <v>855669.61259999988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53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8.0005781549406782E-2</v>
      </c>
      <c r="D17" s="12">
        <v>0.25348333990007088</v>
      </c>
      <c r="E17" s="12">
        <v>8.0054067001595411E-2</v>
      </c>
      <c r="F17" s="12">
        <v>3.7239700763390275E-2</v>
      </c>
      <c r="G17" s="12">
        <v>1.7244339492767013</v>
      </c>
      <c r="H17" s="12">
        <v>0.19693906872082903</v>
      </c>
      <c r="I17" s="12">
        <v>0.23240732621043503</v>
      </c>
      <c r="J17" s="12">
        <v>0.63462769773045924</v>
      </c>
      <c r="K17" s="12">
        <v>0.24590777849525064</v>
      </c>
      <c r="L17" s="12">
        <v>0</v>
      </c>
      <c r="M17" s="12">
        <v>49.124053691338503</v>
      </c>
      <c r="N17" s="12">
        <v>27.63228020137791</v>
      </c>
      <c r="O17" s="17">
        <v>0.1354676555944884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2.677524602200634E-2</v>
      </c>
      <c r="D21" s="12">
        <v>0</v>
      </c>
      <c r="E21" s="12">
        <v>2.6767793445004878E-2</v>
      </c>
      <c r="F21" s="12">
        <v>1.3298505595417176E-2</v>
      </c>
      <c r="G21" s="12">
        <v>0</v>
      </c>
      <c r="H21" s="12">
        <v>1.2039751340986803E-2</v>
      </c>
      <c r="I21" s="12">
        <v>2.4927532869847838E-2</v>
      </c>
      <c r="J21" s="12">
        <v>0</v>
      </c>
      <c r="K21" s="12">
        <v>2.4090844845281189E-2</v>
      </c>
      <c r="L21" s="12">
        <v>0</v>
      </c>
      <c r="M21" s="12">
        <v>0</v>
      </c>
      <c r="N21" s="12">
        <v>0</v>
      </c>
      <c r="O21" s="17">
        <v>2.5433818196313462E-2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0.10678102757141313</v>
      </c>
      <c r="D25" s="12">
        <v>0.25348333990007088</v>
      </c>
      <c r="E25" s="12">
        <v>0.10682186044660029</v>
      </c>
      <c r="F25" s="12">
        <v>5.0538206358807451E-2</v>
      </c>
      <c r="G25" s="12">
        <v>1.7244339492767013</v>
      </c>
      <c r="H25" s="12">
        <v>0.20897882006181584</v>
      </c>
      <c r="I25" s="12">
        <v>0.25733485908028286</v>
      </c>
      <c r="J25" s="12">
        <v>0.63462769773045924</v>
      </c>
      <c r="K25" s="12">
        <v>0.26999862334053182</v>
      </c>
      <c r="L25" s="12">
        <v>0</v>
      </c>
      <c r="M25" s="12">
        <v>49.124053691338503</v>
      </c>
      <c r="N25" s="12">
        <v>27.63228020137791</v>
      </c>
      <c r="O25" s="12">
        <v>0.16090147379080186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0.39643642213387265</v>
      </c>
      <c r="D29" s="12">
        <v>2.7284792185836713</v>
      </c>
      <c r="E29" s="12">
        <v>0.39708551900853689</v>
      </c>
      <c r="F29" s="12">
        <v>0.52243722706049445</v>
      </c>
      <c r="G29" s="12">
        <v>2.8556094458666657</v>
      </c>
      <c r="H29" s="12">
        <v>0.74328087266177967</v>
      </c>
      <c r="I29" s="12">
        <v>1.0674348332830195</v>
      </c>
      <c r="J29" s="12">
        <v>12.452517955438212</v>
      </c>
      <c r="K29" s="12">
        <v>1.4495730399294322</v>
      </c>
      <c r="L29" s="12">
        <v>2.3323425320299966</v>
      </c>
      <c r="M29" s="12">
        <v>32.956513466861381</v>
      </c>
      <c r="N29" s="12">
        <v>19.558438682872652</v>
      </c>
      <c r="O29" s="17">
        <v>0.58635915054093957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1.5006009512423875E-2</v>
      </c>
      <c r="D31" s="12">
        <v>0</v>
      </c>
      <c r="E31" s="12">
        <v>1.5001832764942857E-2</v>
      </c>
      <c r="F31" s="12">
        <v>0</v>
      </c>
      <c r="G31" s="12">
        <v>0</v>
      </c>
      <c r="H31" s="12">
        <v>0</v>
      </c>
      <c r="I31" s="12">
        <v>8.992826749624426E-2</v>
      </c>
      <c r="J31" s="12">
        <v>0</v>
      </c>
      <c r="K31" s="12">
        <v>8.6909841851115693E-2</v>
      </c>
      <c r="L31" s="12">
        <v>0</v>
      </c>
      <c r="M31" s="12">
        <v>0</v>
      </c>
      <c r="N31" s="12">
        <v>0</v>
      </c>
      <c r="O31" s="17">
        <v>2.4330113065291703E-2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0.41144243164629651</v>
      </c>
      <c r="D33" s="12">
        <v>2.7284792185836713</v>
      </c>
      <c r="E33" s="12">
        <v>0.41208735177347977</v>
      </c>
      <c r="F33" s="12">
        <v>0.52243722706049445</v>
      </c>
      <c r="G33" s="12">
        <v>2.8556094458666657</v>
      </c>
      <c r="H33" s="12">
        <v>0.74328087266177967</v>
      </c>
      <c r="I33" s="12">
        <v>1.1573631007792637</v>
      </c>
      <c r="J33" s="12">
        <v>12.452517955438212</v>
      </c>
      <c r="K33" s="12">
        <v>1.5364828817805478</v>
      </c>
      <c r="L33" s="12">
        <v>2.3323425320299966</v>
      </c>
      <c r="M33" s="12">
        <v>32.956513466861381</v>
      </c>
      <c r="N33" s="12">
        <v>19.558438682872652</v>
      </c>
      <c r="O33" s="12">
        <v>0.61068926360623133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14367</v>
      </c>
      <c r="D37" s="16">
        <v>4</v>
      </c>
      <c r="E37" s="16">
        <v>14371</v>
      </c>
      <c r="F37" s="16">
        <v>1033</v>
      </c>
      <c r="G37" s="16">
        <v>108</v>
      </c>
      <c r="H37" s="16">
        <v>1141</v>
      </c>
      <c r="I37" s="16">
        <v>2505</v>
      </c>
      <c r="J37" s="16">
        <v>87</v>
      </c>
      <c r="K37" s="16">
        <v>2592</v>
      </c>
      <c r="L37" s="16">
        <v>7</v>
      </c>
      <c r="M37" s="16">
        <v>9</v>
      </c>
      <c r="N37" s="16">
        <v>16</v>
      </c>
      <c r="O37" s="16">
        <v>18120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2535.5189875000005</v>
      </c>
      <c r="D38" s="16">
        <v>2.9096708333333332</v>
      </c>
      <c r="E38" s="16">
        <v>2538.4286583333337</v>
      </c>
      <c r="F38" s="16">
        <v>894.25924166666675</v>
      </c>
      <c r="G38" s="16">
        <v>939.1391041666667</v>
      </c>
      <c r="H38" s="16">
        <v>1833.3983458333335</v>
      </c>
      <c r="I38" s="16">
        <v>1205.6272791666665</v>
      </c>
      <c r="J38" s="16">
        <v>1795.8144416666667</v>
      </c>
      <c r="K38" s="16">
        <v>3001.4417208333334</v>
      </c>
      <c r="L38" s="16">
        <v>44.382916666666659</v>
      </c>
      <c r="M38" s="16">
        <v>1677.1905791666668</v>
      </c>
      <c r="N38" s="16">
        <v>1721.5734958333335</v>
      </c>
      <c r="O38" s="16">
        <v>9094.8422208333341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63370.215000000004</v>
      </c>
      <c r="D39" s="16">
        <v>34.200000000000003</v>
      </c>
      <c r="E39" s="16">
        <v>63404.415000000001</v>
      </c>
      <c r="F39" s="16">
        <v>10986.758</v>
      </c>
      <c r="G39" s="16">
        <v>8480</v>
      </c>
      <c r="H39" s="16">
        <v>19466.758000000002</v>
      </c>
      <c r="I39" s="16">
        <v>14322.050999999999</v>
      </c>
      <c r="J39" s="16">
        <v>32812</v>
      </c>
      <c r="K39" s="16">
        <v>47134.050999999999</v>
      </c>
      <c r="L39" s="16">
        <v>308.69100000000003</v>
      </c>
      <c r="M39" s="16">
        <v>6990.4</v>
      </c>
      <c r="N39" s="16">
        <v>7299.0909999999994</v>
      </c>
      <c r="O39" s="16">
        <v>137304.315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54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8.0646357720963284E-3</v>
      </c>
      <c r="D17" s="12">
        <v>0</v>
      </c>
      <c r="E17" s="12">
        <v>8.0641433774929425E-3</v>
      </c>
      <c r="F17" s="12">
        <v>1.4103632500624344E-2</v>
      </c>
      <c r="G17" s="12">
        <v>9.2277134883108444E-2</v>
      </c>
      <c r="H17" s="12">
        <v>1.7459918828315969E-2</v>
      </c>
      <c r="I17" s="12">
        <v>2.407972403015313E-2</v>
      </c>
      <c r="J17" s="12">
        <v>0.33807708884983551</v>
      </c>
      <c r="K17" s="12">
        <v>2.6811186864997175E-2</v>
      </c>
      <c r="L17" s="12">
        <v>0.48327041610093979</v>
      </c>
      <c r="M17" s="12">
        <v>6.6337196076552916</v>
      </c>
      <c r="N17" s="12">
        <v>2.4744230320717731</v>
      </c>
      <c r="O17" s="17">
        <v>1.4309009395766436E-2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9.2133969738314482E-3</v>
      </c>
      <c r="D21" s="12">
        <v>0</v>
      </c>
      <c r="E21" s="12">
        <v>9.2128344404353996E-3</v>
      </c>
      <c r="F21" s="12">
        <v>1.9579248664069671E-2</v>
      </c>
      <c r="G21" s="12">
        <v>0</v>
      </c>
      <c r="H21" s="12">
        <v>1.8738636914628397E-2</v>
      </c>
      <c r="I21" s="12">
        <v>1.868741158258095E-2</v>
      </c>
      <c r="J21" s="12">
        <v>0</v>
      </c>
      <c r="K21" s="12">
        <v>1.8524849803610077E-2</v>
      </c>
      <c r="L21" s="12">
        <v>1.2666284182041592</v>
      </c>
      <c r="M21" s="12">
        <v>0</v>
      </c>
      <c r="N21" s="12">
        <v>0.85656885835389185</v>
      </c>
      <c r="O21" s="17">
        <v>1.188662924414007E-2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4.8574531336942632E-4</v>
      </c>
      <c r="D22" s="12">
        <v>0</v>
      </c>
      <c r="E22" s="12">
        <v>4.8571565569142542E-4</v>
      </c>
      <c r="F22" s="12">
        <v>0</v>
      </c>
      <c r="G22" s="12">
        <v>0</v>
      </c>
      <c r="H22" s="12">
        <v>0</v>
      </c>
      <c r="I22" s="12">
        <v>4.7034590300331665E-4</v>
      </c>
      <c r="J22" s="12">
        <v>0</v>
      </c>
      <c r="K22" s="12">
        <v>4.6625436435517384E-4</v>
      </c>
      <c r="L22" s="12">
        <v>0</v>
      </c>
      <c r="M22" s="12">
        <v>0</v>
      </c>
      <c r="N22" s="12">
        <v>0</v>
      </c>
      <c r="O22" s="17">
        <v>4.7125523786314526E-4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1.7763778059297203E-2</v>
      </c>
      <c r="D25" s="12">
        <v>0</v>
      </c>
      <c r="E25" s="12">
        <v>1.7762693473619768E-2</v>
      </c>
      <c r="F25" s="12">
        <v>3.3682881164694013E-2</v>
      </c>
      <c r="G25" s="12">
        <v>9.2277134883108444E-2</v>
      </c>
      <c r="H25" s="12">
        <v>3.6198555742944366E-2</v>
      </c>
      <c r="I25" s="12">
        <v>4.3237481515737398E-2</v>
      </c>
      <c r="J25" s="12">
        <v>0.33807708884983551</v>
      </c>
      <c r="K25" s="12">
        <v>4.5802291032962426E-2</v>
      </c>
      <c r="L25" s="12">
        <v>1.749898834305099</v>
      </c>
      <c r="M25" s="12">
        <v>6.6337196076552916</v>
      </c>
      <c r="N25" s="12">
        <v>3.3309918904256648</v>
      </c>
      <c r="O25" s="12">
        <v>2.6666893877769653E-2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0.29562340238968049</v>
      </c>
      <c r="D29" s="12">
        <v>4.0721785067558312</v>
      </c>
      <c r="E29" s="12">
        <v>0.29585398383257888</v>
      </c>
      <c r="F29" s="12">
        <v>0.31130731607817408</v>
      </c>
      <c r="G29" s="12">
        <v>9.0802260725116266</v>
      </c>
      <c r="H29" s="12">
        <v>0.68779041116655126</v>
      </c>
      <c r="I29" s="12">
        <v>0.93252715502457884</v>
      </c>
      <c r="J29" s="12">
        <v>33.345104109975125</v>
      </c>
      <c r="K29" s="12">
        <v>1.2144841370037482</v>
      </c>
      <c r="L29" s="12">
        <v>27.194742292973789</v>
      </c>
      <c r="M29" s="12">
        <v>239.85489311877495</v>
      </c>
      <c r="N29" s="12">
        <v>96.041553711398635</v>
      </c>
      <c r="O29" s="17">
        <v>0.56440049260155112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2.6813292776687245E-3</v>
      </c>
      <c r="D31" s="12">
        <v>0</v>
      </c>
      <c r="E31" s="12">
        <v>2.6811655663612909E-3</v>
      </c>
      <c r="F31" s="12">
        <v>0</v>
      </c>
      <c r="G31" s="12">
        <v>0</v>
      </c>
      <c r="H31" s="12">
        <v>0</v>
      </c>
      <c r="I31" s="12">
        <v>1.2139960730208996E-3</v>
      </c>
      <c r="J31" s="12">
        <v>0</v>
      </c>
      <c r="K31" s="12">
        <v>1.2034355221162527E-3</v>
      </c>
      <c r="L31" s="12">
        <v>8.7786740075014538E-2</v>
      </c>
      <c r="M31" s="12">
        <v>0</v>
      </c>
      <c r="N31" s="12">
        <v>5.9366572424829969E-2</v>
      </c>
      <c r="O31" s="17">
        <v>2.5031678085875599E-3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0.29830473166734922</v>
      </c>
      <c r="D33" s="12">
        <v>4.0721785067558312</v>
      </c>
      <c r="E33" s="12">
        <v>0.29853514939894016</v>
      </c>
      <c r="F33" s="12">
        <v>0.31130731607817408</v>
      </c>
      <c r="G33" s="12">
        <v>9.0802260725116266</v>
      </c>
      <c r="H33" s="12">
        <v>0.68779041116655126</v>
      </c>
      <c r="I33" s="12">
        <v>0.9337411510975997</v>
      </c>
      <c r="J33" s="12">
        <v>33.345104109975125</v>
      </c>
      <c r="K33" s="12">
        <v>1.2156875725258645</v>
      </c>
      <c r="L33" s="12">
        <v>27.282529033048803</v>
      </c>
      <c r="M33" s="12">
        <v>239.85489311877495</v>
      </c>
      <c r="N33" s="12">
        <v>96.10092028382347</v>
      </c>
      <c r="O33" s="12">
        <v>0.56690366041013873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81887</v>
      </c>
      <c r="D37" s="16">
        <v>5</v>
      </c>
      <c r="E37" s="16">
        <v>81892</v>
      </c>
      <c r="F37" s="16">
        <v>2140</v>
      </c>
      <c r="G37" s="16">
        <v>96</v>
      </c>
      <c r="H37" s="16">
        <v>2236</v>
      </c>
      <c r="I37" s="16">
        <v>12877</v>
      </c>
      <c r="J37" s="16">
        <v>113</v>
      </c>
      <c r="K37" s="16">
        <v>12990</v>
      </c>
      <c r="L37" s="16">
        <v>94</v>
      </c>
      <c r="M37" s="16">
        <v>45</v>
      </c>
      <c r="N37" s="16">
        <v>139</v>
      </c>
      <c r="O37" s="16">
        <v>97257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16554.9914125</v>
      </c>
      <c r="D38" s="16">
        <v>2.7674208333333334</v>
      </c>
      <c r="E38" s="16">
        <v>16557.758833333333</v>
      </c>
      <c r="F38" s="16">
        <v>576.08727083333326</v>
      </c>
      <c r="G38" s="16">
        <v>428.41651250000007</v>
      </c>
      <c r="H38" s="16">
        <v>1004.5037833333333</v>
      </c>
      <c r="I38" s="16">
        <v>7523.3011625000008</v>
      </c>
      <c r="J38" s="16">
        <v>2775.4454624999998</v>
      </c>
      <c r="K38" s="16">
        <v>10298.746625</v>
      </c>
      <c r="L38" s="16">
        <v>537.63623333333328</v>
      </c>
      <c r="M38" s="16">
        <v>5590.1015208333338</v>
      </c>
      <c r="N38" s="16">
        <v>6127.7377541666674</v>
      </c>
      <c r="O38" s="16">
        <v>33988.746995833331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428963.15740000014</v>
      </c>
      <c r="D39" s="16">
        <v>60</v>
      </c>
      <c r="E39" s="16">
        <v>429023.15740000014</v>
      </c>
      <c r="F39" s="16">
        <v>11727.928</v>
      </c>
      <c r="G39" s="16">
        <v>3712.5</v>
      </c>
      <c r="H39" s="16">
        <v>15440.428</v>
      </c>
      <c r="I39" s="16">
        <v>80028.541599999997</v>
      </c>
      <c r="J39" s="16">
        <v>20824.099999999999</v>
      </c>
      <c r="K39" s="16">
        <v>100852.6416</v>
      </c>
      <c r="L39" s="16">
        <v>2475.9279999999999</v>
      </c>
      <c r="M39" s="16">
        <v>28013.013999999999</v>
      </c>
      <c r="N39" s="16">
        <v>30488.941999999999</v>
      </c>
      <c r="O39" s="16">
        <v>575805.16900000023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52</vt:i4>
      </vt:variant>
    </vt:vector>
  </HeadingPairs>
  <TitlesOfParts>
    <vt:vector size="52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  <vt:lpstr>Sayfa4</vt:lpstr>
      <vt:lpstr>Sayfa2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lastModifiedBy>Mustafa Türe</cp:lastModifiedBy>
  <dcterms:created xsi:type="dcterms:W3CDTF">2018-03-07T06:32:47Z</dcterms:created>
  <dcterms:modified xsi:type="dcterms:W3CDTF">2023-07-21T10:39:42Z</dcterms:modified>
</cp:coreProperties>
</file>